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2525" tabRatio="838" firstSheet="1" activeTab="1"/>
  </bookViews>
  <sheets>
    <sheet name="地域間移動" sheetId="1" state="hidden" r:id="rId1"/>
    <sheet name="表紙" sheetId="2" r:id="rId2"/>
    <sheet name="H23.9現在" sheetId="3" r:id="rId3"/>
    <sheet name="H23.8現在" sheetId="4" r:id="rId4"/>
    <sheet name="H23.7現在" sheetId="5" r:id="rId5"/>
    <sheet name="H23.6現在" sheetId="6" r:id="rId6"/>
    <sheet name="H23.5現在" sheetId="7" r:id="rId7"/>
    <sheet name="H23.4現在" sheetId="8" r:id="rId8"/>
    <sheet name="H23.3現在" sheetId="9" r:id="rId9"/>
    <sheet name="H23.2現在" sheetId="10" r:id="rId10"/>
    <sheet name="H23.1現在" sheetId="11" r:id="rId11"/>
    <sheet name="H22.12現在" sheetId="12" r:id="rId12"/>
    <sheet name="H22.11現在" sheetId="13" r:id="rId13"/>
    <sheet name="H22.10現在" sheetId="14" r:id="rId14"/>
  </sheet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2">'H22.11現在'!$A$1:$N$71</definedName>
    <definedName name="_xlnm.Print_Area" localSheetId="11">'H22.12現在'!$A$1:$N$71</definedName>
    <definedName name="_xlnm.Print_Area" localSheetId="10">'H23.1現在'!$A$1:$N$71</definedName>
    <definedName name="_xlnm.Print_Area" localSheetId="9">'H23.2現在'!$A$1:$N$71</definedName>
    <definedName name="_xlnm.Print_Area" localSheetId="8">'H23.3現在'!$A$1:$N$68</definedName>
    <definedName name="_xlnm.Print_Area" localSheetId="7">'H23.4現在'!$A$1:$N$68</definedName>
    <definedName name="_xlnm.Print_Area" localSheetId="6">'H23.5現在'!$A$1:$N$68</definedName>
    <definedName name="_xlnm.Print_Area" localSheetId="5">'H23.6現在'!$A$1:$N$68</definedName>
    <definedName name="_xlnm.Print_Area" localSheetId="4">'H23.7現在'!$A$1:$N$68</definedName>
    <definedName name="_xlnm.Print_Area" localSheetId="3">'H23.8現在'!$A$1:$N$68</definedName>
    <definedName name="_xlnm.Print_Area" localSheetId="2">'H23.9現在'!$A$1:$N$68</definedName>
    <definedName name="_xlnm.Print_Area" localSheetId="1">'表紙'!$A$1:$I$71</definedName>
    <definedName name="Rangai0">#REF!</definedName>
    <definedName name="Record1" localSheetId="13">'H22.10現在'!Record1</definedName>
    <definedName name="Record1" localSheetId="12">'H22.11現在'!Record1</definedName>
    <definedName name="Record1" localSheetId="11">'H22.12現在'!Record1</definedName>
    <definedName name="Record1" localSheetId="10">'H23.1現在'!Record1</definedName>
    <definedName name="Record1" localSheetId="9">'H23.2現在'!Record1</definedName>
    <definedName name="Record1" localSheetId="8">'H23.3現在'!Record1</definedName>
    <definedName name="Record1" localSheetId="7">'H23.4現在'!Record1</definedName>
    <definedName name="Record1" localSheetId="6">'H23.5現在'!Record1</definedName>
    <definedName name="Record1" localSheetId="5">'H23.6現在'!Record1</definedName>
    <definedName name="Record1" localSheetId="4">'H23.7現在'!Record1</definedName>
    <definedName name="Record1" localSheetId="3">'H23.8現在'!Record1</definedName>
    <definedName name="Record1" localSheetId="2">'H23.9現在'!Record1</definedName>
    <definedName name="Record1">[0]!Record1</definedName>
    <definedName name="Title">#REF!</definedName>
    <definedName name="TitleEnglish">#REF!</definedName>
    <definedName name="テキスト１">#REF!</definedName>
  </definedNames>
  <calcPr fullCalcOnLoad="1"/>
</workbook>
</file>

<file path=xl/sharedStrings.xml><?xml version="1.0" encoding="utf-8"?>
<sst xmlns="http://schemas.openxmlformats.org/spreadsheetml/2006/main" count="947" uniqueCount="245">
  <si>
    <t>鶴岡市</t>
  </si>
  <si>
    <t>酒田市</t>
  </si>
  <si>
    <t>新庄市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</si>
  <si>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</si>
  <si>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</si>
  <si>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</si>
  <si>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</si>
  <si>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</si>
  <si>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</si>
  <si>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</si>
  <si>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</si>
  <si>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</si>
  <si>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</si>
  <si>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</si>
  <si>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</si>
  <si>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</si>
  <si>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</si>
  <si>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</si>
  <si>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</si>
  <si>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</si>
  <si>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</si>
  <si>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</si>
  <si>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</si>
  <si>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</si>
  <si>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</si>
  <si>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</si>
  <si>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</si>
  <si>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</si>
  <si>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</si>
  <si>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</si>
  <si>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遊佐町</t>
  </si>
  <si>
    <t>男</t>
  </si>
  <si>
    <t>女</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</si>
  <si>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</si>
  <si>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</si>
  <si>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</si>
  <si>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</si>
  <si>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</si>
  <si>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</si>
  <si>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</si>
  <si>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</si>
  <si>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</si>
  <si>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</si>
  <si>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</si>
  <si>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</si>
  <si>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</si>
  <si>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</si>
  <si>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</si>
  <si>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</si>
  <si>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</si>
  <si>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南 陽 市</t>
  </si>
  <si>
    <t>山 辺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</si>
  <si>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</si>
  <si>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</si>
  <si>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</si>
  <si>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</si>
  <si>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</si>
  <si>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</si>
  <si>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</si>
  <si>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</si>
  <si>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</si>
  <si>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</si>
  <si>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</si>
  <si>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</si>
  <si>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</si>
  <si>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</si>
  <si>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</si>
  <si>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庄 内 町</t>
  </si>
  <si>
    <t>三 川 町</t>
  </si>
  <si>
    <t>遊 佐 町</t>
  </si>
  <si>
    <t>東 根 市</t>
  </si>
  <si>
    <t>中 山 町</t>
  </si>
  <si>
    <t>総　　数</t>
  </si>
  <si>
    <t>最上町</t>
  </si>
  <si>
    <t>庄内町</t>
  </si>
  <si>
    <t>三川町</t>
  </si>
  <si>
    <t>遊佐町</t>
  </si>
  <si>
    <t>東 根 市</t>
  </si>
  <si>
    <t>庄 内 町</t>
  </si>
  <si>
    <t>地域間社会移動</t>
  </si>
  <si>
    <t>総　　数</t>
  </si>
  <si>
    <t xml:space="preserve">山形市 </t>
  </si>
  <si>
    <t>米沢市</t>
  </si>
  <si>
    <t>他入</t>
  </si>
  <si>
    <t>村山→村山</t>
  </si>
  <si>
    <t>村山→最上</t>
  </si>
  <si>
    <t>村山→置賜</t>
  </si>
  <si>
    <t>村山→庄内</t>
  </si>
  <si>
    <t>村山地域</t>
  </si>
  <si>
    <t>他出</t>
  </si>
  <si>
    <t>－</t>
  </si>
  <si>
    <t>最上→村山</t>
  </si>
  <si>
    <t>最上→最上</t>
  </si>
  <si>
    <t>最上→置賜</t>
  </si>
  <si>
    <t>最上→庄内</t>
  </si>
  <si>
    <t>最上地域</t>
  </si>
  <si>
    <t>置賜→村山</t>
  </si>
  <si>
    <t>置賜→最上</t>
  </si>
  <si>
    <t>置賜→置賜</t>
  </si>
  <si>
    <t>置賜→庄内</t>
  </si>
  <si>
    <t>置賜地域</t>
  </si>
  <si>
    <t>庄内→村山</t>
  </si>
  <si>
    <t>庄内→最上</t>
  </si>
  <si>
    <t>庄内→置賜</t>
  </si>
  <si>
    <t>庄内→庄内</t>
  </si>
  <si>
    <t>庄内地域</t>
  </si>
  <si>
    <t>山形市</t>
  </si>
  <si>
    <t>米沢市</t>
  </si>
  <si>
    <t>鶴岡市</t>
  </si>
  <si>
    <t>酒田市</t>
  </si>
  <si>
    <t>新庄市</t>
  </si>
  <si>
    <t>上山市</t>
  </si>
  <si>
    <t>村山市</t>
  </si>
  <si>
    <t>長井市</t>
  </si>
  <si>
    <t>天童市</t>
  </si>
  <si>
    <t>東根市</t>
  </si>
  <si>
    <t>南陽市</t>
  </si>
  <si>
    <t>山辺町</t>
  </si>
  <si>
    <t>中山町</t>
  </si>
  <si>
    <t>河北町</t>
  </si>
  <si>
    <t>西川町</t>
  </si>
  <si>
    <t>朝日町</t>
  </si>
  <si>
    <t>大江町</t>
  </si>
  <si>
    <t>金山町</t>
  </si>
  <si>
    <t>舟形町</t>
  </si>
  <si>
    <t>大蔵村</t>
  </si>
  <si>
    <t>鮭川村</t>
  </si>
  <si>
    <t>戸沢村</t>
  </si>
  <si>
    <t>高畠町</t>
  </si>
  <si>
    <t>川西町</t>
  </si>
  <si>
    <t>小国町</t>
  </si>
  <si>
    <t>白鷹町</t>
  </si>
  <si>
    <t>飯豊町</t>
  </si>
  <si>
    <t>自 然 動 態</t>
  </si>
  <si>
    <t>社 会 動 態</t>
  </si>
  <si>
    <t>総    数</t>
  </si>
  <si>
    <t>世帯数</t>
  </si>
  <si>
    <t>増  減</t>
  </si>
  <si>
    <t>総　　数</t>
  </si>
  <si>
    <t>対前月</t>
  </si>
  <si>
    <t>* H 2．10．1</t>
  </si>
  <si>
    <t>―</t>
  </si>
  <si>
    <t>* H 7．10．1</t>
  </si>
  <si>
    <t>増減数</t>
  </si>
  <si>
    <t xml:space="preserve">       11. 1</t>
  </si>
  <si>
    <t>* H12．10．1</t>
  </si>
  <si>
    <t>* H17. 10．1</t>
  </si>
  <si>
    <t xml:space="preserve">       12. 1</t>
  </si>
  <si>
    <t xml:space="preserve">  H23． 1. 1</t>
  </si>
  <si>
    <t xml:space="preserve">  　　　2. 1</t>
  </si>
  <si>
    <t>世 帯 数</t>
  </si>
  <si>
    <t xml:space="preserve">  　　　3. 1</t>
  </si>
  <si>
    <t xml:space="preserve">  　　　4. 1</t>
  </si>
  <si>
    <t xml:space="preserve">  　　　5. 1</t>
  </si>
  <si>
    <t xml:space="preserve">  　　　6. 1</t>
  </si>
  <si>
    <t xml:space="preserve">  　　　7. 1</t>
  </si>
  <si>
    <t xml:space="preserve">  　　　8. 1</t>
  </si>
  <si>
    <t xml:space="preserve">  　　　9. 1</t>
  </si>
  <si>
    <t>* H22. 10. 1</t>
  </si>
  <si>
    <t>総 増 減</t>
  </si>
  <si>
    <t xml:space="preserve"> 世 帯 数  </t>
  </si>
  <si>
    <t>出　生</t>
  </si>
  <si>
    <t>死　亡</t>
  </si>
  <si>
    <t>増　減</t>
  </si>
  <si>
    <t>転　入</t>
  </si>
  <si>
    <t>転　出</t>
  </si>
  <si>
    <t>総　　数</t>
  </si>
  <si>
    <t>総 増 減</t>
  </si>
  <si>
    <t xml:space="preserve"> 世 帯 数  </t>
  </si>
  <si>
    <t>出　生</t>
  </si>
  <si>
    <t>死　亡</t>
  </si>
  <si>
    <t>増　減</t>
  </si>
  <si>
    <t>転　入</t>
  </si>
  <si>
    <t>転　出</t>
  </si>
  <si>
    <t>出　生</t>
  </si>
  <si>
    <t>死　亡</t>
  </si>
  <si>
    <t>増　減</t>
  </si>
  <si>
    <t>転　入</t>
  </si>
  <si>
    <t>転　出</t>
  </si>
  <si>
    <t>出　生</t>
  </si>
  <si>
    <t>死　亡</t>
  </si>
  <si>
    <t>増　減</t>
  </si>
  <si>
    <t>転　入</t>
  </si>
  <si>
    <t>転　出</t>
  </si>
  <si>
    <t>出　生</t>
  </si>
  <si>
    <t>死　亡</t>
  </si>
  <si>
    <t>増　減</t>
  </si>
  <si>
    <t>転　入</t>
  </si>
  <si>
    <t>転　出</t>
  </si>
  <si>
    <t>出　生</t>
  </si>
  <si>
    <t>死　亡</t>
  </si>
  <si>
    <t>増　減</t>
  </si>
  <si>
    <t>転　入</t>
  </si>
  <si>
    <t>転　出</t>
  </si>
  <si>
    <t>出　生</t>
  </si>
  <si>
    <t>死　亡</t>
  </si>
  <si>
    <t>増　減</t>
  </si>
  <si>
    <t>転　入</t>
  </si>
  <si>
    <t>転　出</t>
  </si>
  <si>
    <t>出　生</t>
  </si>
  <si>
    <t>死　亡</t>
  </si>
  <si>
    <t>増　減</t>
  </si>
  <si>
    <t>転　入</t>
  </si>
  <si>
    <t>転　出</t>
  </si>
  <si>
    <t>出　生</t>
  </si>
  <si>
    <t>死　亡</t>
  </si>
  <si>
    <t>増　減</t>
  </si>
  <si>
    <t>転　入</t>
  </si>
  <si>
    <t>転　出</t>
  </si>
  <si>
    <t>出　生</t>
  </si>
  <si>
    <t>死　亡</t>
  </si>
  <si>
    <t>増　減</t>
  </si>
  <si>
    <t>転　入</t>
  </si>
  <si>
    <t>転　出</t>
  </si>
  <si>
    <t>　総　　　数</t>
  </si>
  <si>
    <t>総 増 減</t>
  </si>
  <si>
    <t xml:space="preserve"> 世 帯 数 </t>
  </si>
  <si>
    <t>出　生</t>
  </si>
  <si>
    <t>死　亡</t>
  </si>
  <si>
    <t>増　減</t>
  </si>
  <si>
    <t>転　入</t>
  </si>
  <si>
    <t>転　出</t>
  </si>
  <si>
    <t>出　生</t>
  </si>
  <si>
    <t>死　亡</t>
  </si>
  <si>
    <t>増　減</t>
  </si>
  <si>
    <t>転　入</t>
  </si>
  <si>
    <t>転　出</t>
  </si>
  <si>
    <t>※ 総　数</t>
  </si>
  <si>
    <t xml:space="preserve">※ 世帯数 </t>
  </si>
  <si>
    <t xml:space="preserve"> 平成22年11月1日現在  市町村別人口と世帯数</t>
  </si>
  <si>
    <t xml:space="preserve"> 平成22年10月1日現在  市町村別人口と世帯数</t>
  </si>
  <si>
    <t xml:space="preserve"> 平成22年12月1日現在  市町村別人口と世帯数</t>
  </si>
  <si>
    <t xml:space="preserve"> 平成23年1月1日現在  市町村別人口と世帯数</t>
  </si>
  <si>
    <t xml:space="preserve"> 平成23年2月1日現在  市町村別人口と世帯数</t>
  </si>
  <si>
    <t xml:space="preserve"> 平成23年3月1日現在  市町村別人口と世帯数</t>
  </si>
  <si>
    <t xml:space="preserve"> 平成23年4月1日現在  市町村別人口と世帯数</t>
  </si>
  <si>
    <t>平成23年5月1日現在  市町村別人口と世帯数</t>
  </si>
  <si>
    <t xml:space="preserve"> 平成23年6月1日現在  市町村別人口と世帯数</t>
  </si>
  <si>
    <t xml:space="preserve"> 平成23年7月1日現在  市町村別人口と世帯数</t>
  </si>
  <si>
    <t xml:space="preserve"> 平成23年8月1日現在  市町村別人口と世帯数</t>
  </si>
  <si>
    <t xml:space="preserve"> 平成23年9月1日現在  市町村別人口と世帯数</t>
  </si>
  <si>
    <r>
      <t>山形県の人口と世帯数（推計）</t>
    </r>
    <r>
      <rPr>
        <sz val="12"/>
        <rFont val="ＭＳ 明朝"/>
        <family val="1"/>
      </rPr>
      <t xml:space="preserve">
</t>
    </r>
    <r>
      <rPr>
        <b/>
        <sz val="12"/>
        <color indexed="12"/>
        <rFont val="HG創英角ｺﾞｼｯｸUB"/>
        <family val="3"/>
      </rPr>
      <t>～</t>
    </r>
    <r>
      <rPr>
        <sz val="16"/>
        <color indexed="12"/>
        <rFont val="HG創英角ｺﾞｼｯｸUB"/>
        <family val="3"/>
      </rPr>
      <t>平成22年10月1日～平成23年9月1日～</t>
    </r>
  </si>
  <si>
    <t>県人口と世帯数の推移</t>
  </si>
  <si>
    <t>★　各月ごとの「市町村別人口と世帯数」は、各シートをご覧ください。</t>
  </si>
  <si>
    <t>増減</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</si>
</sst>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_);[Red]\(#,##0\)"/>
    <numFmt numFmtId="178" formatCode="0_ "/>
    <numFmt numFmtId="179" formatCode="#,##0_ "/>
    <numFmt numFmtId="180" formatCode="0.0_ "/>
    <numFmt numFmtId="181" formatCode="#,##0;&quot;△ &quot;#,##0"/>
    <numFmt numFmtId="182" formatCode="#,##0.00;[Red]&quot;△ &quot;#,##0.00"/>
    <numFmt numFmtId="183" formatCode="#,##0;[Red]#,##0"/>
    <numFmt numFmtId="184" formatCode="0;[Red]0"/>
    <numFmt numFmtId="185" formatCode="0;&quot;△ &quot;0"/>
    <numFmt numFmtId="186" formatCode="0.00;&quot;△ &quot;0.00"/>
    <numFmt numFmtId="187" formatCode="#,###,##0;&quot; -&quot;###,##0"/>
    <numFmt numFmtId="188" formatCode="#,##0.0_);[Red]\(#,##0.0\)"/>
    <numFmt numFmtId="189" formatCode="\(#,##0\);[Red]&quot;△ &quot;#,##0"/>
    <numFmt numFmtId="190" formatCode="#,##0;&quot;(△ &quot;#,##0\)"/>
    <numFmt numFmtId="191" formatCode="\(#,##0\);[Red]&quot;△ &quot;#,##0\ \)"/>
    <numFmt numFmtId="192" formatCode="\(#,##0\);&quot;(△ &quot;#,##0\)"/>
  </numFmts>
  <fonts count="98">
    <font>
      <sz val="10"/>
      <name val="ＭＳ Ｐゴシック"/>
      <family val="3"/>
    </font>
    <font>
      <sz val="12"/>
      <name val="ＭＳ 明朝"/>
      <family val="1"/>
    </font>
    <font>
      <sz val="6"/>
      <name val="ＭＳ Ｐゴシック"/>
      <family val="3"/>
    </font>
    <font>
      <sz val="7"/>
      <name val="ＭＳ Ｐ明朝"/>
      <family val="1"/>
    </font>
    <font>
      <sz val="12"/>
      <color indexed="12"/>
      <name val="ＭＳ 明朝"/>
      <family val="1"/>
    </font>
    <font>
      <sz val="9"/>
      <name val="ＭＳ 明朝"/>
      <family val="1"/>
    </font>
    <font>
      <sz val="9"/>
      <name val="ＭＳ Ｐゴシック"/>
      <family val="3"/>
    </font>
    <font>
      <sz val="11"/>
      <name val="ＭＳ 明朝"/>
      <family val="1"/>
    </font>
    <font>
      <sz val="10"/>
      <name val="ＭＳ ゴシック"/>
      <family val="3"/>
    </font>
    <font>
      <sz val="11"/>
      <name val="明朝"/>
      <family val="1"/>
    </font>
    <font>
      <sz val="10"/>
      <color indexed="56"/>
      <name val="ＭＳ ゴシック"/>
      <family val="3"/>
    </font>
    <font>
      <sz val="10"/>
      <color indexed="12"/>
      <name val="ＭＳ ゴシック"/>
      <family val="3"/>
    </font>
    <font>
      <sz val="6"/>
      <name val="ＭＳ Ｐ明朝"/>
      <family val="1"/>
    </font>
    <font>
      <sz val="10"/>
      <color indexed="39"/>
      <name val="ＭＳ ゴシック"/>
      <family val="3"/>
    </font>
    <font>
      <sz val="9"/>
      <name val="ＭＳ ゴシック"/>
      <family val="3"/>
    </font>
    <font>
      <sz val="9"/>
      <color indexed="12"/>
      <name val="ＭＳ ゴシック"/>
      <family val="3"/>
    </font>
    <font>
      <sz val="9"/>
      <color indexed="39"/>
      <name val="ＭＳ ゴシック"/>
      <family val="3"/>
    </font>
    <font>
      <b/>
      <sz val="9"/>
      <color indexed="12"/>
      <name val="ＭＳ ゴシック"/>
      <family val="3"/>
    </font>
    <font>
      <b/>
      <sz val="9"/>
      <name val="ＭＳ ゴシック"/>
      <family val="3"/>
    </font>
    <font>
      <sz val="11"/>
      <name val="ＭＳ Ｐゴシック"/>
      <family val="3"/>
    </font>
    <font>
      <sz val="9"/>
      <name val="明朝"/>
      <family val="1"/>
    </font>
    <font>
      <sz val="10"/>
      <name val="ＭＳ 明朝"/>
      <family val="1"/>
    </font>
    <font>
      <sz val="10"/>
      <color indexed="12"/>
      <name val="ＭＳ 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2"/>
      <name val="明朝"/>
      <family val="1"/>
    </font>
    <font>
      <sz val="9"/>
      <name val="ＭＳ Ｐ明朝"/>
      <family val="1"/>
    </font>
    <font>
      <sz val="8"/>
      <name val="ＭＳ Ｐ明朝"/>
      <family val="1"/>
    </font>
    <font>
      <sz val="12"/>
      <name val="ＭＳ Ｐ明朝"/>
      <family val="1"/>
    </font>
    <font>
      <sz val="11"/>
      <name val="ＭＳ Ｐ明朝"/>
      <family val="1"/>
    </font>
    <font>
      <sz val="12"/>
      <color indexed="9"/>
      <name val="ＭＳ 明朝"/>
      <family val="1"/>
    </font>
    <font>
      <b/>
      <sz val="10"/>
      <name val="ＭＳ 明朝"/>
      <family val="1"/>
    </font>
    <font>
      <sz val="22"/>
      <name val="HG創英角ｺﾞｼｯｸUB"/>
      <family val="3"/>
    </font>
    <font>
      <sz val="16"/>
      <color indexed="12"/>
      <name val="HG創英角ｺﾞｼｯｸUB"/>
      <family val="3"/>
    </font>
    <font>
      <b/>
      <sz val="12"/>
      <color indexed="12"/>
      <name val="HG創英角ｺﾞｼｯｸUB"/>
      <family val="3"/>
    </font>
    <font>
      <sz val="12"/>
      <name val="ＭＳ Ｐゴシック"/>
      <family val="3"/>
    </font>
    <font>
      <b/>
      <sz val="9"/>
      <color indexed="10"/>
      <name val="ＭＳ ゴシック"/>
      <family val="3"/>
    </font>
    <font>
      <sz val="10"/>
      <name val="明朝"/>
      <family val="1"/>
    </font>
    <font>
      <b/>
      <sz val="12"/>
      <name val="明朝"/>
      <family val="1"/>
    </font>
    <font>
      <b/>
      <sz val="12"/>
      <color indexed="12"/>
      <name val="ＭＳ 明朝"/>
      <family val="1"/>
    </font>
    <font>
      <b/>
      <sz val="10"/>
      <color indexed="12"/>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4"/>
      <color indexed="8"/>
      <name val="ＭＳ ゴシック"/>
      <family val="3"/>
    </font>
    <font>
      <sz val="14"/>
      <color indexed="10"/>
      <name val="ＭＳ ゴシック"/>
      <family val="3"/>
    </font>
    <font>
      <b/>
      <sz val="14"/>
      <color indexed="8"/>
      <name val="ＭＳ ゴシック"/>
      <family val="3"/>
    </font>
    <font>
      <sz val="12"/>
      <color indexed="8"/>
      <name val="ＭＳ ゴシック"/>
      <family val="3"/>
    </font>
    <font>
      <b/>
      <sz val="12"/>
      <color indexed="10"/>
      <name val="ＭＳ Ｐゴシック"/>
      <family val="3"/>
    </font>
    <font>
      <sz val="11"/>
      <color indexed="8"/>
      <name val="ＭＳ 明朝"/>
      <family val="1"/>
    </font>
    <font>
      <b/>
      <u val="single"/>
      <sz val="11"/>
      <color indexed="10"/>
      <name val="ＭＳ 明朝"/>
      <family val="1"/>
    </font>
    <font>
      <sz val="11"/>
      <color indexed="8"/>
      <name val="ＭＳ ゴシック"/>
      <family val="3"/>
    </font>
    <font>
      <b/>
      <sz val="11"/>
      <color indexed="10"/>
      <name val="ＭＳ ゴシック"/>
      <family val="3"/>
    </font>
    <font>
      <sz val="11"/>
      <color indexed="10"/>
      <name val="ＭＳ ゴシック"/>
      <family val="3"/>
    </font>
    <font>
      <sz val="10"/>
      <color indexed="8"/>
      <name val="ＭＳ 明朝"/>
      <family val="1"/>
    </font>
    <font>
      <b/>
      <sz val="10"/>
      <color indexed="10"/>
      <name val="ＭＳ Ｐゴシック"/>
      <family val="3"/>
    </font>
    <font>
      <u val="single"/>
      <sz val="11"/>
      <color indexed="8"/>
      <name val="ＭＳ 明朝"/>
      <family val="1"/>
    </font>
    <font>
      <sz val="10"/>
      <color indexed="8"/>
      <name val="ＭＳ Ｐゴシック"/>
      <family val="3"/>
    </font>
    <font>
      <b/>
      <sz val="14"/>
      <color indexed="12"/>
      <name val="ＭＳ ゴシック"/>
      <family val="3"/>
    </font>
    <font>
      <b/>
      <u val="single"/>
      <sz val="11"/>
      <color indexed="10"/>
      <name val="ＭＳ ゴシック"/>
      <family val="3"/>
    </font>
    <font>
      <b/>
      <sz val="14"/>
      <color indexed="8"/>
      <name val="ＭＳ Ｐゴシック"/>
      <family val="3"/>
    </font>
    <font>
      <sz val="22"/>
      <color indexed="8"/>
      <name val="HGP創英角ｺﾞｼｯｸUB"/>
      <family val="3"/>
    </font>
    <font>
      <b/>
      <sz val="12"/>
      <color indexed="8"/>
      <name val="ＭＳ ゴシック"/>
      <family val="3"/>
    </font>
    <font>
      <b/>
      <sz val="10"/>
      <color indexed="10"/>
      <name val="ＭＳ 明朝"/>
      <family val="1"/>
    </font>
    <font>
      <b/>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color indexed="63"/>
      </top>
      <bottom>
        <color indexed="63"/>
      </bottom>
    </border>
    <border>
      <left style="dotted"/>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color indexed="63"/>
      </bottom>
    </border>
    <border diagonalDown="1">
      <left>
        <color indexed="63"/>
      </left>
      <right style="thin"/>
      <top>
        <color indexed="63"/>
      </top>
      <bottom>
        <color indexed="63"/>
      </bottom>
      <diagonal style="thin"/>
    </border>
    <border>
      <left style="thin"/>
      <right style="thin"/>
      <top>
        <color indexed="63"/>
      </top>
      <bottom>
        <color indexed="63"/>
      </bottom>
    </border>
    <border>
      <left style="thin"/>
      <right>
        <color indexed="63"/>
      </right>
      <top>
        <color indexed="63"/>
      </top>
      <bottom>
        <color indexed="63"/>
      </bottom>
    </border>
    <border>
      <left style="thin"/>
      <right style="thin"/>
      <top style="double"/>
      <bottom style="thin"/>
    </border>
    <border>
      <left style="thin"/>
      <right style="thin"/>
      <top style="thin"/>
      <bottom>
        <color indexed="63"/>
      </bottom>
    </border>
    <border>
      <left>
        <color indexed="63"/>
      </left>
      <right>
        <color indexed="63"/>
      </right>
      <top style="thin"/>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color indexed="63"/>
      </bottom>
    </border>
    <border>
      <left>
        <color indexed="63"/>
      </left>
      <right style="thin"/>
      <top style="thin"/>
      <bottom>
        <color indexed="63"/>
      </bottom>
    </border>
    <border>
      <left>
        <color indexed="63"/>
      </left>
      <right style="dotted"/>
      <top>
        <color indexed="63"/>
      </top>
      <bottom>
        <color indexed="63"/>
      </bottom>
    </border>
    <border>
      <left style="thin"/>
      <right style="thin"/>
      <top style="dotted"/>
      <bottom style="dotted"/>
    </border>
    <border>
      <left>
        <color indexed="63"/>
      </left>
      <right>
        <color indexed="63"/>
      </right>
      <top style="dotted"/>
      <bottom style="dotted"/>
    </border>
    <border>
      <left style="dotted"/>
      <right>
        <color indexed="63"/>
      </right>
      <top style="dotted"/>
      <bottom style="dotted"/>
    </border>
    <border>
      <left style="thin"/>
      <right>
        <color indexed="63"/>
      </right>
      <top style="dotted"/>
      <bottom style="dotted"/>
    </border>
    <border>
      <left>
        <color indexed="63"/>
      </left>
      <right style="dotted"/>
      <top style="dotted"/>
      <bottom style="dotted"/>
    </border>
    <border>
      <left>
        <color indexed="63"/>
      </left>
      <right style="thin"/>
      <top style="dotted"/>
      <bottom style="dotted"/>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style="thin"/>
    </border>
    <border>
      <left style="thin"/>
      <right style="thin"/>
      <top>
        <color indexed="63"/>
      </top>
      <bottom style="dotted"/>
    </border>
    <border>
      <left>
        <color indexed="63"/>
      </left>
      <right>
        <color indexed="63"/>
      </right>
      <top>
        <color indexed="63"/>
      </top>
      <bottom style="dotted"/>
    </border>
    <border>
      <left style="dotted"/>
      <right>
        <color indexed="63"/>
      </right>
      <top>
        <color indexed="63"/>
      </top>
      <bottom style="dotted"/>
    </border>
    <border>
      <left style="thin"/>
      <right>
        <color indexed="63"/>
      </right>
      <top>
        <color indexed="63"/>
      </top>
      <bottom style="dotted"/>
    </border>
    <border>
      <left>
        <color indexed="63"/>
      </left>
      <right style="dotted"/>
      <top>
        <color indexed="63"/>
      </top>
      <bottom style="dotted"/>
    </border>
    <border>
      <left>
        <color indexed="63"/>
      </left>
      <right style="thin"/>
      <top>
        <color indexed="63"/>
      </top>
      <bottom style="dotted"/>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hair"/>
      <right style="hair"/>
      <top>
        <color indexed="63"/>
      </top>
      <bottom style="hair"/>
    </border>
    <border>
      <left style="hair"/>
      <right style="hair"/>
      <top style="hair"/>
      <bottom>
        <color indexed="63"/>
      </bottom>
    </border>
    <border>
      <left>
        <color indexed="63"/>
      </left>
      <right>
        <color indexed="63"/>
      </right>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style="hair"/>
      <top style="hair"/>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19" fillId="0" borderId="0">
      <alignment/>
      <protection/>
    </xf>
    <xf numFmtId="0" fontId="19" fillId="0" borderId="0">
      <alignment/>
      <protection/>
    </xf>
    <xf numFmtId="0" fontId="9" fillId="0" borderId="0">
      <alignment/>
      <protection/>
    </xf>
    <xf numFmtId="0" fontId="24" fillId="0" borderId="0" applyNumberFormat="0" applyFill="0" applyBorder="0" applyAlignment="0" applyProtection="0"/>
    <xf numFmtId="0" fontId="97" fillId="32" borderId="0" applyNumberFormat="0" applyBorder="0" applyAlignment="0" applyProtection="0"/>
  </cellStyleXfs>
  <cellXfs count="274">
    <xf numFmtId="0" fontId="0" fillId="0" borderId="0" xfId="0" applyAlignment="1">
      <alignment vertical="center"/>
    </xf>
    <xf numFmtId="0" fontId="0" fillId="0" borderId="0" xfId="0" applyAlignment="1" applyProtection="1">
      <alignment vertical="center"/>
      <protection/>
    </xf>
    <xf numFmtId="0" fontId="8" fillId="0" borderId="0" xfId="63" applyFont="1">
      <alignment/>
      <protection/>
    </xf>
    <xf numFmtId="55" fontId="8" fillId="0" borderId="0" xfId="63" applyNumberFormat="1" applyFont="1">
      <alignment/>
      <protection/>
    </xf>
    <xf numFmtId="0" fontId="8" fillId="0" borderId="0" xfId="63" applyFont="1" applyFill="1" applyBorder="1">
      <alignment/>
      <protection/>
    </xf>
    <xf numFmtId="176" fontId="8" fillId="0" borderId="0" xfId="63" applyNumberFormat="1" applyFont="1" applyFill="1" applyBorder="1">
      <alignment/>
      <protection/>
    </xf>
    <xf numFmtId="0" fontId="8" fillId="0" borderId="10" xfId="63" applyFont="1" applyBorder="1">
      <alignment/>
      <protection/>
    </xf>
    <xf numFmtId="0" fontId="8" fillId="0" borderId="11" xfId="63" applyFont="1" applyBorder="1" applyAlignment="1">
      <alignment horizontal="center"/>
      <protection/>
    </xf>
    <xf numFmtId="0" fontId="8" fillId="0" borderId="0" xfId="63" applyFont="1" applyAlignment="1">
      <alignment horizontal="center"/>
      <protection/>
    </xf>
    <xf numFmtId="176" fontId="11" fillId="0" borderId="10" xfId="63" applyNumberFormat="1" applyFont="1" applyBorder="1" applyAlignment="1" applyProtection="1">
      <alignment horizontal="center" vertical="top" textRotation="255"/>
      <protection locked="0"/>
    </xf>
    <xf numFmtId="176" fontId="11" fillId="0" borderId="11" xfId="63" applyNumberFormat="1" applyFont="1" applyBorder="1" applyAlignment="1" applyProtection="1">
      <alignment vertical="top" textRotation="255"/>
      <protection locked="0"/>
    </xf>
    <xf numFmtId="176" fontId="11" fillId="0" borderId="0" xfId="63" applyNumberFormat="1" applyFont="1" applyBorder="1" applyAlignment="1" applyProtection="1">
      <alignment vertical="top" textRotation="255"/>
      <protection locked="0"/>
    </xf>
    <xf numFmtId="176" fontId="11" fillId="0" borderId="0" xfId="63" applyNumberFormat="1" applyFont="1" applyBorder="1" applyAlignment="1" applyProtection="1">
      <alignment horizontal="center" vertical="top" textRotation="255"/>
      <protection locked="0"/>
    </xf>
    <xf numFmtId="176" fontId="11" fillId="0" borderId="11" xfId="63" applyNumberFormat="1" applyFont="1" applyBorder="1" applyAlignment="1" applyProtection="1">
      <alignment horizontal="center" vertical="top" textRotation="255"/>
      <protection locked="0"/>
    </xf>
    <xf numFmtId="176" fontId="11" fillId="0" borderId="0" xfId="63" applyNumberFormat="1" applyFont="1" applyFill="1" applyBorder="1" applyAlignment="1" applyProtection="1">
      <alignment horizontal="center" vertical="top" textRotation="255"/>
      <protection locked="0"/>
    </xf>
    <xf numFmtId="176" fontId="11" fillId="0" borderId="0" xfId="63" applyNumberFormat="1" applyFont="1" applyFill="1" applyBorder="1" applyAlignment="1" applyProtection="1">
      <alignment horizontal="center"/>
      <protection locked="0"/>
    </xf>
    <xf numFmtId="176" fontId="10" fillId="0" borderId="10" xfId="63" applyNumberFormat="1" applyFont="1" applyBorder="1">
      <alignment/>
      <protection/>
    </xf>
    <xf numFmtId="0" fontId="10" fillId="0" borderId="11" xfId="63" applyFont="1" applyBorder="1">
      <alignment/>
      <protection/>
    </xf>
    <xf numFmtId="0" fontId="10" fillId="0" borderId="0" xfId="63" applyFont="1">
      <alignment/>
      <protection/>
    </xf>
    <xf numFmtId="176" fontId="13" fillId="0" borderId="0" xfId="63" applyNumberFormat="1" applyFont="1" applyFill="1" applyBorder="1" applyAlignment="1" applyProtection="1">
      <alignment horizontal="distributed"/>
      <protection/>
    </xf>
    <xf numFmtId="176" fontId="11" fillId="0" borderId="0" xfId="63" applyNumberFormat="1" applyFont="1" applyBorder="1" applyAlignment="1" applyProtection="1">
      <alignment horizontal="left"/>
      <protection locked="0"/>
    </xf>
    <xf numFmtId="0" fontId="10" fillId="0" borderId="10" xfId="63" applyFont="1" applyBorder="1">
      <alignment/>
      <protection/>
    </xf>
    <xf numFmtId="176" fontId="11" fillId="0" borderId="0" xfId="63" applyNumberFormat="1" applyFont="1" applyFill="1" applyBorder="1" applyAlignment="1" applyProtection="1">
      <alignment horizontal="left"/>
      <protection locked="0"/>
    </xf>
    <xf numFmtId="0" fontId="8" fillId="0" borderId="0" xfId="63" applyFont="1" applyFill="1">
      <alignment/>
      <protection/>
    </xf>
    <xf numFmtId="176" fontId="8" fillId="0" borderId="0" xfId="63" applyNumberFormat="1" applyFont="1">
      <alignment/>
      <protection/>
    </xf>
    <xf numFmtId="0" fontId="14" fillId="0" borderId="0" xfId="63" applyFont="1">
      <alignment/>
      <protection/>
    </xf>
    <xf numFmtId="0" fontId="8" fillId="0" borderId="12" xfId="63" applyFont="1" applyBorder="1">
      <alignment/>
      <protection/>
    </xf>
    <xf numFmtId="0" fontId="8" fillId="0" borderId="12" xfId="63" applyFont="1" applyFill="1" applyBorder="1">
      <alignment/>
      <protection/>
    </xf>
    <xf numFmtId="0" fontId="14" fillId="0" borderId="12" xfId="63" applyFont="1" applyBorder="1">
      <alignment/>
      <protection/>
    </xf>
    <xf numFmtId="0" fontId="14" fillId="0" borderId="13" xfId="63" applyFont="1" applyBorder="1">
      <alignment/>
      <protection/>
    </xf>
    <xf numFmtId="0" fontId="14" fillId="0" borderId="14" xfId="63" applyFont="1" applyBorder="1" applyAlignment="1">
      <alignment/>
      <protection/>
    </xf>
    <xf numFmtId="0" fontId="14" fillId="0" borderId="13" xfId="63" applyFont="1" applyBorder="1" applyAlignment="1">
      <alignment horizontal="center" vertical="center" textRotation="255"/>
      <protection/>
    </xf>
    <xf numFmtId="176" fontId="11" fillId="0" borderId="15" xfId="63" applyNumberFormat="1" applyFont="1" applyBorder="1" applyAlignment="1" applyProtection="1">
      <alignment horizontal="center" vertical="distributed" textRotation="255"/>
      <protection locked="0"/>
    </xf>
    <xf numFmtId="176" fontId="15" fillId="0" borderId="15" xfId="63" applyNumberFormat="1" applyFont="1" applyBorder="1" applyAlignment="1" applyProtection="1">
      <alignment horizontal="center" vertical="distributed" textRotation="255"/>
      <protection locked="0"/>
    </xf>
    <xf numFmtId="176" fontId="11" fillId="0" borderId="15" xfId="63" applyNumberFormat="1" applyFont="1" applyBorder="1" applyAlignment="1" applyProtection="1">
      <alignment vertical="distributed" textRotation="255"/>
      <protection locked="0"/>
    </xf>
    <xf numFmtId="176" fontId="11" fillId="33" borderId="15" xfId="63" applyNumberFormat="1" applyFont="1" applyFill="1" applyBorder="1" applyAlignment="1" applyProtection="1">
      <alignment horizontal="center" vertical="distributed" textRotation="255"/>
      <protection locked="0"/>
    </xf>
    <xf numFmtId="176" fontId="11" fillId="33" borderId="16" xfId="63" applyNumberFormat="1" applyFont="1" applyFill="1" applyBorder="1" applyAlignment="1" applyProtection="1">
      <alignment horizontal="center" vertical="distributed" textRotation="255"/>
      <protection locked="0"/>
    </xf>
    <xf numFmtId="176" fontId="11" fillId="0" borderId="17" xfId="63" applyNumberFormat="1" applyFont="1" applyBorder="1" applyAlignment="1" applyProtection="1">
      <alignment vertical="distributed" textRotation="255"/>
      <protection locked="0"/>
    </xf>
    <xf numFmtId="176" fontId="13" fillId="33" borderId="18" xfId="63" applyNumberFormat="1" applyFont="1" applyFill="1" applyBorder="1" applyAlignment="1" applyProtection="1">
      <alignment horizontal="center"/>
      <protection/>
    </xf>
    <xf numFmtId="176" fontId="13" fillId="33" borderId="19" xfId="63" applyNumberFormat="1" applyFont="1" applyFill="1" applyBorder="1" applyAlignment="1" applyProtection="1">
      <alignment horizontal="center"/>
      <protection/>
    </xf>
    <xf numFmtId="176" fontId="15" fillId="0" borderId="18" xfId="63" applyNumberFormat="1" applyFont="1" applyBorder="1">
      <alignment/>
      <protection/>
    </xf>
    <xf numFmtId="176" fontId="15" fillId="0" borderId="19" xfId="63" applyNumberFormat="1" applyFont="1" applyBorder="1">
      <alignment/>
      <protection/>
    </xf>
    <xf numFmtId="176" fontId="15" fillId="34" borderId="19" xfId="63" applyNumberFormat="1" applyFont="1" applyFill="1" applyBorder="1">
      <alignment/>
      <protection/>
    </xf>
    <xf numFmtId="176" fontId="15" fillId="0" borderId="20" xfId="63" applyNumberFormat="1" applyFont="1" applyBorder="1">
      <alignment/>
      <protection/>
    </xf>
    <xf numFmtId="176" fontId="15" fillId="0" borderId="21" xfId="63" applyNumberFormat="1" applyFont="1" applyBorder="1">
      <alignment/>
      <protection/>
    </xf>
    <xf numFmtId="176" fontId="15" fillId="34" borderId="22" xfId="63" applyNumberFormat="1" applyFont="1" applyFill="1" applyBorder="1">
      <alignment/>
      <protection/>
    </xf>
    <xf numFmtId="176" fontId="15" fillId="0" borderId="23" xfId="63" applyNumberFormat="1" applyFont="1" applyBorder="1">
      <alignment/>
      <protection/>
    </xf>
    <xf numFmtId="176" fontId="16" fillId="33" borderId="15" xfId="63" applyNumberFormat="1" applyFont="1" applyFill="1" applyBorder="1" applyAlignment="1" applyProtection="1">
      <alignment horizontal="center"/>
      <protection/>
    </xf>
    <xf numFmtId="176" fontId="16" fillId="33" borderId="0" xfId="63" applyNumberFormat="1" applyFont="1" applyFill="1" applyBorder="1" applyAlignment="1" applyProtection="1">
      <alignment horizontal="center"/>
      <protection/>
    </xf>
    <xf numFmtId="176" fontId="15" fillId="0" borderId="15" xfId="63" applyNumberFormat="1" applyFont="1" applyBorder="1">
      <alignment/>
      <protection/>
    </xf>
    <xf numFmtId="176" fontId="15" fillId="0" borderId="0" xfId="63" applyNumberFormat="1" applyFont="1" applyBorder="1">
      <alignment/>
      <protection/>
    </xf>
    <xf numFmtId="176" fontId="15" fillId="35" borderId="0" xfId="63" applyNumberFormat="1" applyFont="1" applyFill="1" applyBorder="1">
      <alignment/>
      <protection/>
    </xf>
    <xf numFmtId="176" fontId="15" fillId="0" borderId="11" xfId="63" applyNumberFormat="1" applyFont="1" applyBorder="1">
      <alignment/>
      <protection/>
    </xf>
    <xf numFmtId="176" fontId="15" fillId="0" borderId="16" xfId="63" applyNumberFormat="1" applyFont="1" applyBorder="1">
      <alignment/>
      <protection/>
    </xf>
    <xf numFmtId="176" fontId="15" fillId="35" borderId="24" xfId="63" applyNumberFormat="1" applyFont="1" applyFill="1" applyBorder="1">
      <alignment/>
      <protection/>
    </xf>
    <xf numFmtId="176" fontId="15" fillId="0" borderId="13" xfId="63" applyNumberFormat="1" applyFont="1" applyBorder="1">
      <alignment/>
      <protection/>
    </xf>
    <xf numFmtId="176" fontId="15" fillId="0" borderId="0" xfId="63" applyNumberFormat="1" applyFont="1" applyFill="1" applyBorder="1">
      <alignment/>
      <protection/>
    </xf>
    <xf numFmtId="176" fontId="15" fillId="0" borderId="24" xfId="63" applyNumberFormat="1" applyFont="1" applyFill="1" applyBorder="1">
      <alignment/>
      <protection/>
    </xf>
    <xf numFmtId="176" fontId="16" fillId="33" borderId="25" xfId="63" applyNumberFormat="1" applyFont="1" applyFill="1" applyBorder="1" applyAlignment="1" applyProtection="1">
      <alignment horizontal="center" vertical="center"/>
      <protection/>
    </xf>
    <xf numFmtId="176" fontId="16" fillId="33" borderId="26" xfId="63" applyNumberFormat="1" applyFont="1" applyFill="1" applyBorder="1" applyAlignment="1" applyProtection="1">
      <alignment/>
      <protection/>
    </xf>
    <xf numFmtId="176" fontId="15" fillId="34" borderId="25" xfId="63" applyNumberFormat="1" applyFont="1" applyFill="1" applyBorder="1">
      <alignment/>
      <protection/>
    </xf>
    <xf numFmtId="176" fontId="15" fillId="35" borderId="26" xfId="63" applyNumberFormat="1" applyFont="1" applyFill="1" applyBorder="1">
      <alignment/>
      <protection/>
    </xf>
    <xf numFmtId="176" fontId="15" fillId="0" borderId="27" xfId="63" applyNumberFormat="1" applyFont="1" applyBorder="1">
      <alignment/>
      <protection/>
    </xf>
    <xf numFmtId="176" fontId="15" fillId="0" borderId="26" xfId="63" applyNumberFormat="1" applyFont="1" applyBorder="1">
      <alignment/>
      <protection/>
    </xf>
    <xf numFmtId="176" fontId="15" fillId="0" borderId="28" xfId="63" applyNumberFormat="1" applyFont="1" applyBorder="1">
      <alignment/>
      <protection/>
    </xf>
    <xf numFmtId="176" fontId="15" fillId="34" borderId="29" xfId="63" applyNumberFormat="1" applyFont="1" applyFill="1" applyBorder="1">
      <alignment/>
      <protection/>
    </xf>
    <xf numFmtId="176" fontId="15" fillId="0" borderId="30" xfId="63" applyNumberFormat="1" applyFont="1" applyBorder="1">
      <alignment/>
      <protection/>
    </xf>
    <xf numFmtId="176" fontId="11" fillId="0" borderId="15" xfId="63" applyNumberFormat="1" applyFont="1" applyBorder="1" applyAlignment="1" applyProtection="1">
      <alignment horizontal="center"/>
      <protection locked="0"/>
    </xf>
    <xf numFmtId="176" fontId="11" fillId="0" borderId="0" xfId="63" applyNumberFormat="1" applyFont="1" applyBorder="1" applyAlignment="1" applyProtection="1">
      <alignment horizontal="center"/>
      <protection locked="0"/>
    </xf>
    <xf numFmtId="176" fontId="14" fillId="0" borderId="0" xfId="63" applyNumberFormat="1" applyFont="1" applyBorder="1">
      <alignment/>
      <protection/>
    </xf>
    <xf numFmtId="0" fontId="17" fillId="0" borderId="11" xfId="63" applyFont="1" applyFill="1" applyBorder="1" applyAlignment="1">
      <alignment horizontal="right"/>
      <protection/>
    </xf>
    <xf numFmtId="176" fontId="15" fillId="0" borderId="0" xfId="63" applyNumberFormat="1" applyFont="1">
      <alignment/>
      <protection/>
    </xf>
    <xf numFmtId="176" fontId="15" fillId="0" borderId="0" xfId="63" applyNumberFormat="1" applyFont="1" applyFill="1" applyBorder="1" applyAlignment="1">
      <alignment horizontal="right"/>
      <protection/>
    </xf>
    <xf numFmtId="176" fontId="14" fillId="0" borderId="16" xfId="63" applyNumberFormat="1" applyFont="1" applyBorder="1">
      <alignment/>
      <protection/>
    </xf>
    <xf numFmtId="176" fontId="15" fillId="0" borderId="31" xfId="63" applyNumberFormat="1" applyFont="1" applyFill="1" applyBorder="1" applyAlignment="1">
      <alignment horizontal="right"/>
      <protection/>
    </xf>
    <xf numFmtId="176" fontId="15" fillId="0" borderId="32" xfId="63" applyNumberFormat="1" applyFont="1" applyFill="1" applyBorder="1" applyAlignment="1">
      <alignment horizontal="right"/>
      <protection/>
    </xf>
    <xf numFmtId="176" fontId="15" fillId="0" borderId="13" xfId="63" applyNumberFormat="1" applyFont="1" applyFill="1" applyBorder="1" applyAlignment="1">
      <alignment horizontal="right"/>
      <protection/>
    </xf>
    <xf numFmtId="0" fontId="17" fillId="0" borderId="0" xfId="63" applyFont="1" applyFill="1" applyBorder="1" applyAlignment="1">
      <alignment horizontal="right"/>
      <protection/>
    </xf>
    <xf numFmtId="176" fontId="15" fillId="0" borderId="11" xfId="63" applyNumberFormat="1" applyFont="1" applyFill="1" applyBorder="1" applyAlignment="1">
      <alignment horizontal="right"/>
      <protection/>
    </xf>
    <xf numFmtId="0" fontId="14" fillId="0" borderId="16" xfId="63" applyFont="1" applyFill="1" applyBorder="1" applyAlignment="1">
      <alignment horizontal="right"/>
      <protection/>
    </xf>
    <xf numFmtId="0" fontId="18" fillId="0" borderId="16" xfId="63" applyFont="1" applyFill="1" applyBorder="1" applyAlignment="1">
      <alignment horizontal="center"/>
      <protection/>
    </xf>
    <xf numFmtId="176" fontId="15" fillId="0" borderId="33" xfId="63" applyNumberFormat="1" applyFont="1" applyFill="1" applyBorder="1" applyAlignment="1">
      <alignment horizontal="right"/>
      <protection/>
    </xf>
    <xf numFmtId="176" fontId="15" fillId="0" borderId="18" xfId="63" applyNumberFormat="1" applyFont="1" applyBorder="1" applyAlignment="1" applyProtection="1">
      <alignment horizontal="center"/>
      <protection locked="0"/>
    </xf>
    <xf numFmtId="176" fontId="15" fillId="0" borderId="19" xfId="63" applyNumberFormat="1" applyFont="1" applyBorder="1" applyAlignment="1" applyProtection="1">
      <alignment horizontal="center"/>
      <protection locked="0"/>
    </xf>
    <xf numFmtId="176" fontId="14" fillId="0" borderId="19" xfId="63" applyNumberFormat="1" applyFont="1" applyBorder="1">
      <alignment/>
      <protection/>
    </xf>
    <xf numFmtId="176" fontId="14" fillId="0" borderId="20" xfId="63" applyNumberFormat="1" applyFont="1" applyBorder="1">
      <alignment/>
      <protection/>
    </xf>
    <xf numFmtId="0" fontId="14" fillId="0" borderId="19" xfId="63" applyFont="1" applyFill="1" applyBorder="1" applyAlignment="1">
      <alignment horizontal="right"/>
      <protection/>
    </xf>
    <xf numFmtId="0" fontId="18" fillId="0" borderId="19" xfId="63" applyFont="1" applyFill="1" applyBorder="1" applyAlignment="1">
      <alignment horizontal="center"/>
      <protection/>
    </xf>
    <xf numFmtId="0" fontId="18" fillId="0" borderId="21" xfId="63" applyFont="1" applyFill="1" applyBorder="1" applyAlignment="1">
      <alignment horizontal="center"/>
      <protection/>
    </xf>
    <xf numFmtId="0" fontId="15" fillId="0" borderId="22" xfId="63" applyFont="1" applyFill="1" applyBorder="1" applyAlignment="1">
      <alignment/>
      <protection/>
    </xf>
    <xf numFmtId="0" fontId="14" fillId="0" borderId="21" xfId="63" applyFont="1" applyFill="1" applyBorder="1" applyAlignment="1">
      <alignment horizontal="right"/>
      <protection/>
    </xf>
    <xf numFmtId="0" fontId="14" fillId="0" borderId="23" xfId="63" applyFont="1" applyFill="1" applyBorder="1" applyAlignment="1">
      <alignment horizontal="right"/>
      <protection/>
    </xf>
    <xf numFmtId="176" fontId="15" fillId="0" borderId="34" xfId="63" applyNumberFormat="1" applyFont="1" applyBorder="1" applyAlignment="1" applyProtection="1">
      <alignment horizontal="center"/>
      <protection locked="0"/>
    </xf>
    <xf numFmtId="176" fontId="15" fillId="0" borderId="35" xfId="63" applyNumberFormat="1" applyFont="1" applyBorder="1" applyAlignment="1" applyProtection="1">
      <alignment horizontal="center"/>
      <protection locked="0"/>
    </xf>
    <xf numFmtId="176" fontId="15" fillId="34" borderId="34" xfId="63" applyNumberFormat="1" applyFont="1" applyFill="1" applyBorder="1">
      <alignment/>
      <protection/>
    </xf>
    <xf numFmtId="176" fontId="15" fillId="35" borderId="35" xfId="63" applyNumberFormat="1" applyFont="1" applyFill="1" applyBorder="1">
      <alignment/>
      <protection/>
    </xf>
    <xf numFmtId="176" fontId="15" fillId="34" borderId="35" xfId="63" applyNumberFormat="1" applyFont="1" applyFill="1" applyBorder="1">
      <alignment/>
      <protection/>
    </xf>
    <xf numFmtId="176" fontId="15" fillId="0" borderId="36" xfId="63" applyNumberFormat="1" applyFont="1" applyBorder="1">
      <alignment/>
      <protection/>
    </xf>
    <xf numFmtId="176" fontId="15" fillId="0" borderId="35" xfId="63" applyNumberFormat="1" applyFont="1" applyBorder="1">
      <alignment/>
      <protection/>
    </xf>
    <xf numFmtId="176" fontId="15" fillId="0" borderId="37" xfId="63" applyNumberFormat="1" applyFont="1" applyBorder="1">
      <alignment/>
      <protection/>
    </xf>
    <xf numFmtId="176" fontId="15" fillId="35" borderId="38" xfId="63" applyNumberFormat="1" applyFont="1" applyFill="1" applyBorder="1" applyAlignment="1">
      <alignment horizontal="right"/>
      <protection/>
    </xf>
    <xf numFmtId="176" fontId="15" fillId="34" borderId="38" xfId="63" applyNumberFormat="1" applyFont="1" applyFill="1" applyBorder="1" applyAlignment="1">
      <alignment horizontal="right"/>
      <protection/>
    </xf>
    <xf numFmtId="176" fontId="15" fillId="0" borderId="39" xfId="63" applyNumberFormat="1" applyFont="1" applyBorder="1">
      <alignment/>
      <protection/>
    </xf>
    <xf numFmtId="176" fontId="11" fillId="0" borderId="15" xfId="63" applyNumberFormat="1" applyFont="1" applyFill="1" applyBorder="1" applyAlignment="1" applyProtection="1">
      <alignment horizontal="center"/>
      <protection locked="0"/>
    </xf>
    <xf numFmtId="0" fontId="17" fillId="0" borderId="31" xfId="63" applyFont="1" applyFill="1" applyBorder="1" applyAlignment="1">
      <alignment horizontal="right"/>
      <protection/>
    </xf>
    <xf numFmtId="0" fontId="15" fillId="0" borderId="0" xfId="63" applyFont="1" applyFill="1" applyBorder="1" applyAlignment="1">
      <alignment horizontal="right"/>
      <protection/>
    </xf>
    <xf numFmtId="176" fontId="15" fillId="0" borderId="18" xfId="63" applyNumberFormat="1" applyFont="1" applyFill="1" applyBorder="1" applyAlignment="1" applyProtection="1">
      <alignment horizontal="center"/>
      <protection locked="0"/>
    </xf>
    <xf numFmtId="176" fontId="15" fillId="0" borderId="19" xfId="63" applyNumberFormat="1" applyFont="1" applyFill="1" applyBorder="1" applyAlignment="1" applyProtection="1">
      <alignment horizontal="center"/>
      <protection locked="0"/>
    </xf>
    <xf numFmtId="176" fontId="15" fillId="0" borderId="34" xfId="63" applyNumberFormat="1" applyFont="1" applyFill="1" applyBorder="1" applyAlignment="1" applyProtection="1">
      <alignment horizontal="center"/>
      <protection locked="0"/>
    </xf>
    <xf numFmtId="176" fontId="15" fillId="0" borderId="35" xfId="63" applyNumberFormat="1" applyFont="1" applyFill="1" applyBorder="1" applyAlignment="1" applyProtection="1">
      <alignment horizontal="center"/>
      <protection locked="0"/>
    </xf>
    <xf numFmtId="176" fontId="15" fillId="0" borderId="24" xfId="63" applyNumberFormat="1" applyFont="1" applyBorder="1">
      <alignment/>
      <protection/>
    </xf>
    <xf numFmtId="0" fontId="15" fillId="0" borderId="19" xfId="63" applyFont="1" applyFill="1" applyBorder="1" applyAlignment="1">
      <alignment/>
      <protection/>
    </xf>
    <xf numFmtId="176" fontId="15" fillId="34" borderId="35" xfId="63" applyNumberFormat="1" applyFont="1" applyFill="1" applyBorder="1" applyAlignment="1">
      <alignment horizontal="right"/>
      <protection/>
    </xf>
    <xf numFmtId="176" fontId="11" fillId="0" borderId="40" xfId="63" applyNumberFormat="1" applyFont="1" applyFill="1" applyBorder="1" applyAlignment="1" applyProtection="1">
      <alignment horizontal="center"/>
      <protection locked="0"/>
    </xf>
    <xf numFmtId="176" fontId="15" fillId="0" borderId="40" xfId="63" applyNumberFormat="1" applyFont="1" applyBorder="1">
      <alignment/>
      <protection/>
    </xf>
    <xf numFmtId="176" fontId="14" fillId="0" borderId="41" xfId="63" applyNumberFormat="1" applyFont="1" applyBorder="1">
      <alignment/>
      <protection/>
    </xf>
    <xf numFmtId="176" fontId="15" fillId="0" borderId="41" xfId="63" applyNumberFormat="1" applyFont="1" applyBorder="1">
      <alignment/>
      <protection/>
    </xf>
    <xf numFmtId="176" fontId="15" fillId="0" borderId="33" xfId="63" applyNumberFormat="1" applyFont="1" applyBorder="1">
      <alignment/>
      <protection/>
    </xf>
    <xf numFmtId="176" fontId="15" fillId="0" borderId="41" xfId="63" applyNumberFormat="1" applyFont="1" applyFill="1" applyBorder="1" applyAlignment="1">
      <alignment horizontal="right"/>
      <protection/>
    </xf>
    <xf numFmtId="0" fontId="14" fillId="0" borderId="42" xfId="63" applyFont="1" applyFill="1" applyBorder="1" applyAlignment="1">
      <alignment horizontal="right"/>
      <protection/>
    </xf>
    <xf numFmtId="0" fontId="15" fillId="0" borderId="43" xfId="63" applyFont="1" applyFill="1" applyBorder="1" applyAlignment="1">
      <alignment horizontal="right"/>
      <protection/>
    </xf>
    <xf numFmtId="176" fontId="10" fillId="0" borderId="0" xfId="63" applyNumberFormat="1" applyFont="1" applyBorder="1">
      <alignment/>
      <protection/>
    </xf>
    <xf numFmtId="182" fontId="21" fillId="0" borderId="0" xfId="0" applyNumberFormat="1" applyFont="1" applyAlignment="1" applyProtection="1">
      <alignment vertical="center"/>
      <protection/>
    </xf>
    <xf numFmtId="0" fontId="1" fillId="0" borderId="0" xfId="62" applyFont="1" applyBorder="1" applyAlignment="1" applyProtection="1">
      <alignment vertical="center"/>
      <protection/>
    </xf>
    <xf numFmtId="176" fontId="27" fillId="0" borderId="0" xfId="0" applyNumberFormat="1" applyFont="1" applyAlignment="1" applyProtection="1">
      <alignment vertical="center"/>
      <protection/>
    </xf>
    <xf numFmtId="0" fontId="1" fillId="0" borderId="0" xfId="62" applyFont="1" applyAlignment="1" applyProtection="1">
      <alignment horizontal="centerContinuous" vertical="center"/>
      <protection/>
    </xf>
    <xf numFmtId="176" fontId="7" fillId="0" borderId="0" xfId="0" applyNumberFormat="1" applyFont="1" applyAlignment="1" applyProtection="1">
      <alignment vertical="center"/>
      <protection/>
    </xf>
    <xf numFmtId="176" fontId="7" fillId="0" borderId="0" xfId="0" applyNumberFormat="1" applyFont="1" applyAlignment="1" applyProtection="1">
      <alignment horizontal="left" vertical="center"/>
      <protection/>
    </xf>
    <xf numFmtId="182" fontId="7" fillId="0" borderId="0" xfId="0" applyNumberFormat="1" applyFont="1" applyAlignment="1" applyProtection="1">
      <alignment vertical="center"/>
      <protection/>
    </xf>
    <xf numFmtId="176" fontId="7" fillId="0" borderId="0"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82" fontId="7" fillId="0" borderId="0" xfId="0" applyNumberFormat="1" applyFont="1" applyBorder="1" applyAlignment="1" applyProtection="1">
      <alignment vertical="center"/>
      <protection/>
    </xf>
    <xf numFmtId="176" fontId="28" fillId="0" borderId="44" xfId="0" applyNumberFormat="1" applyFont="1" applyBorder="1" applyAlignment="1" applyProtection="1">
      <alignment horizontal="center" vertical="center"/>
      <protection/>
    </xf>
    <xf numFmtId="181" fontId="22" fillId="0" borderId="0" xfId="62" applyNumberFormat="1" applyFont="1" applyBorder="1" applyAlignment="1" applyProtection="1">
      <alignment vertical="center"/>
      <protection/>
    </xf>
    <xf numFmtId="0" fontId="0" fillId="0" borderId="0" xfId="0" applyBorder="1" applyAlignment="1" applyProtection="1">
      <alignment vertical="center"/>
      <protection/>
    </xf>
    <xf numFmtId="0" fontId="8" fillId="0" borderId="0" xfId="0" applyFont="1" applyAlignment="1">
      <alignment vertical="center"/>
    </xf>
    <xf numFmtId="176" fontId="14" fillId="0" borderId="23" xfId="63" applyNumberFormat="1" applyFont="1" applyBorder="1">
      <alignment/>
      <protection/>
    </xf>
    <xf numFmtId="176" fontId="20" fillId="0" borderId="0" xfId="0" applyNumberFormat="1" applyFont="1" applyFill="1" applyBorder="1" applyAlignment="1" applyProtection="1">
      <alignment horizontal="center" vertical="center"/>
      <protection/>
    </xf>
    <xf numFmtId="176" fontId="5" fillId="0" borderId="0" xfId="0"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181" fontId="22" fillId="0" borderId="0" xfId="49" applyNumberFormat="1" applyFont="1" applyBorder="1" applyAlignment="1" applyProtection="1">
      <alignment horizontal="right" vertical="center"/>
      <protection/>
    </xf>
    <xf numFmtId="181" fontId="22" fillId="0" borderId="0" xfId="49" applyNumberFormat="1" applyFont="1" applyBorder="1" applyAlignment="1" applyProtection="1">
      <alignment vertical="center"/>
      <protection/>
    </xf>
    <xf numFmtId="3" fontId="21" fillId="0" borderId="0" xfId="62" applyNumberFormat="1" applyFont="1" applyBorder="1" applyAlignment="1" applyProtection="1">
      <alignment vertical="center"/>
      <protection/>
    </xf>
    <xf numFmtId="176" fontId="21" fillId="0" borderId="0" xfId="0" applyNumberFormat="1" applyFont="1" applyFill="1" applyBorder="1" applyAlignment="1" applyProtection="1">
      <alignment vertical="center"/>
      <protection/>
    </xf>
    <xf numFmtId="176" fontId="28" fillId="0" borderId="45" xfId="0" applyNumberFormat="1" applyFont="1" applyBorder="1" applyAlignment="1" applyProtection="1">
      <alignment vertical="center"/>
      <protection/>
    </xf>
    <xf numFmtId="181" fontId="28" fillId="0" borderId="45" xfId="0" applyNumberFormat="1" applyFont="1" applyBorder="1" applyAlignment="1" applyProtection="1">
      <alignment vertical="center"/>
      <protection/>
    </xf>
    <xf numFmtId="0" fontId="30" fillId="0" borderId="0" xfId="0" applyFont="1" applyFill="1" applyBorder="1" applyAlignment="1" applyProtection="1">
      <alignment vertical="center"/>
      <protection/>
    </xf>
    <xf numFmtId="176" fontId="28" fillId="0" borderId="0" xfId="0" applyNumberFormat="1" applyFont="1" applyFill="1" applyBorder="1" applyAlignment="1" applyProtection="1">
      <alignment vertical="center"/>
      <protection/>
    </xf>
    <xf numFmtId="176" fontId="28" fillId="0" borderId="0" xfId="0" applyNumberFormat="1" applyFont="1" applyFill="1" applyBorder="1" applyAlignment="1" applyProtection="1">
      <alignment horizontal="center" vertical="center"/>
      <protection/>
    </xf>
    <xf numFmtId="176" fontId="11" fillId="0" borderId="41" xfId="63" applyNumberFormat="1" applyFont="1" applyFill="1" applyBorder="1" applyAlignment="1" applyProtection="1">
      <alignment horizontal="center"/>
      <protection locked="0"/>
    </xf>
    <xf numFmtId="0" fontId="0" fillId="0" borderId="12" xfId="0" applyBorder="1" applyAlignment="1">
      <alignment vertical="center"/>
    </xf>
    <xf numFmtId="181" fontId="22" fillId="0" borderId="0" xfId="61" applyNumberFormat="1" applyFont="1" applyBorder="1" applyAlignment="1" applyProtection="1">
      <alignment vertical="center"/>
      <protection/>
    </xf>
    <xf numFmtId="0" fontId="21" fillId="0" borderId="0" xfId="61" applyFont="1" applyBorder="1" applyAlignment="1" applyProtection="1">
      <alignment vertical="center"/>
      <protection/>
    </xf>
    <xf numFmtId="181" fontId="21" fillId="0" borderId="0" xfId="49" applyNumberFormat="1" applyFont="1" applyBorder="1" applyAlignment="1" applyProtection="1">
      <alignment vertical="center"/>
      <protection/>
    </xf>
    <xf numFmtId="0" fontId="7" fillId="0" borderId="0" xfId="62" applyFont="1" applyFill="1" applyAlignment="1" applyProtection="1">
      <alignment vertical="center"/>
      <protection/>
    </xf>
    <xf numFmtId="0" fontId="0" fillId="0" borderId="0" xfId="0" applyFill="1" applyAlignment="1" applyProtection="1">
      <alignment vertical="center"/>
      <protection/>
    </xf>
    <xf numFmtId="0" fontId="25" fillId="0" borderId="0" xfId="62" applyFont="1" applyFill="1" applyAlignment="1" applyProtection="1">
      <alignment horizontal="left" vertical="center"/>
      <protection/>
    </xf>
    <xf numFmtId="0" fontId="26" fillId="0" borderId="0" xfId="62" applyFont="1" applyFill="1" applyAlignment="1" applyProtection="1">
      <alignment vertical="center"/>
      <protection/>
    </xf>
    <xf numFmtId="0" fontId="6" fillId="0" borderId="0" xfId="0" applyFont="1" applyFill="1" applyAlignment="1" applyProtection="1">
      <alignment vertical="center"/>
      <protection/>
    </xf>
    <xf numFmtId="38" fontId="21" fillId="0" borderId="0" xfId="49" applyFont="1" applyBorder="1" applyAlignment="1" applyProtection="1">
      <alignment horizontal="center" vertical="center"/>
      <protection/>
    </xf>
    <xf numFmtId="0" fontId="0" fillId="0" borderId="45" xfId="0" applyBorder="1" applyAlignment="1" applyProtection="1">
      <alignment vertical="center"/>
      <protection/>
    </xf>
    <xf numFmtId="0" fontId="0" fillId="0" borderId="46" xfId="0" applyBorder="1" applyAlignment="1" applyProtection="1">
      <alignment vertical="center"/>
      <protection/>
    </xf>
    <xf numFmtId="0" fontId="19" fillId="0" borderId="0" xfId="0" applyFont="1" applyAlignment="1" applyProtection="1">
      <alignment vertical="center"/>
      <protection/>
    </xf>
    <xf numFmtId="176" fontId="9" fillId="0" borderId="0" xfId="0" applyNumberFormat="1" applyFont="1" applyAlignment="1" applyProtection="1">
      <alignment vertical="center"/>
      <protection/>
    </xf>
    <xf numFmtId="176" fontId="9" fillId="0" borderId="0" xfId="0" applyNumberFormat="1" applyFont="1" applyBorder="1" applyAlignment="1" applyProtection="1">
      <alignment vertical="center"/>
      <protection/>
    </xf>
    <xf numFmtId="176" fontId="9" fillId="0" borderId="44" xfId="0" applyNumberFormat="1" applyFont="1" applyBorder="1" applyAlignment="1" applyProtection="1">
      <alignment horizontal="center" vertical="center"/>
      <protection/>
    </xf>
    <xf numFmtId="176" fontId="9" fillId="0" borderId="45" xfId="0" applyNumberFormat="1" applyFont="1" applyBorder="1" applyAlignment="1" applyProtection="1">
      <alignment vertical="center"/>
      <protection/>
    </xf>
    <xf numFmtId="176" fontId="9" fillId="0" borderId="47" xfId="0" applyNumberFormat="1" applyFont="1" applyBorder="1" applyAlignment="1" applyProtection="1">
      <alignment horizontal="center" vertical="center"/>
      <protection/>
    </xf>
    <xf numFmtId="176" fontId="9" fillId="0" borderId="0" xfId="0" applyNumberFormat="1" applyFont="1" applyFill="1" applyBorder="1" applyAlignment="1" applyProtection="1">
      <alignment horizontal="center" vertical="center"/>
      <protection/>
    </xf>
    <xf numFmtId="0" fontId="31" fillId="0" borderId="0"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19" fillId="0" borderId="0" xfId="0" applyFont="1" applyBorder="1" applyAlignment="1" applyProtection="1">
      <alignment vertical="center"/>
      <protection/>
    </xf>
    <xf numFmtId="176" fontId="1" fillId="0" borderId="47" xfId="0" applyNumberFormat="1" applyFont="1" applyBorder="1" applyAlignment="1" applyProtection="1">
      <alignment vertical="center"/>
      <protection/>
    </xf>
    <xf numFmtId="181" fontId="1" fillId="0" borderId="47" xfId="0" applyNumberFormat="1" applyFont="1" applyBorder="1" applyAlignment="1" applyProtection="1">
      <alignment vertical="center"/>
      <protection/>
    </xf>
    <xf numFmtId="176" fontId="1" fillId="33" borderId="47" xfId="0" applyNumberFormat="1" applyFont="1" applyFill="1" applyBorder="1" applyAlignment="1" applyProtection="1">
      <alignment vertical="center"/>
      <protection/>
    </xf>
    <xf numFmtId="176" fontId="32" fillId="0" borderId="47" xfId="0" applyNumberFormat="1" applyFont="1" applyBorder="1" applyAlignment="1" applyProtection="1">
      <alignment vertical="center"/>
      <protection/>
    </xf>
    <xf numFmtId="181" fontId="1" fillId="0" borderId="47" xfId="0" applyNumberFormat="1" applyFont="1" applyFill="1" applyBorder="1" applyAlignment="1" applyProtection="1">
      <alignment horizontal="right" vertical="center"/>
      <protection/>
    </xf>
    <xf numFmtId="191" fontId="1" fillId="0" borderId="47" xfId="0" applyNumberFormat="1" applyFont="1" applyBorder="1" applyAlignment="1" applyProtection="1">
      <alignment horizontal="right" vertical="center"/>
      <protection/>
    </xf>
    <xf numFmtId="189" fontId="1" fillId="0" borderId="47" xfId="0" applyNumberFormat="1" applyFont="1" applyBorder="1" applyAlignment="1" applyProtection="1">
      <alignment horizontal="right" vertical="center"/>
      <protection/>
    </xf>
    <xf numFmtId="181" fontId="1" fillId="0" borderId="47" xfId="0" applyNumberFormat="1" applyFont="1" applyFill="1" applyBorder="1" applyAlignment="1" applyProtection="1">
      <alignment vertical="center"/>
      <protection/>
    </xf>
    <xf numFmtId="176" fontId="32" fillId="33" borderId="47" xfId="0" applyNumberFormat="1" applyFont="1" applyFill="1" applyBorder="1" applyAlignment="1" applyProtection="1">
      <alignment vertical="center"/>
      <protection/>
    </xf>
    <xf numFmtId="181" fontId="32" fillId="0" borderId="47" xfId="0" applyNumberFormat="1" applyFont="1" applyBorder="1" applyAlignment="1" applyProtection="1">
      <alignment vertical="center"/>
      <protection/>
    </xf>
    <xf numFmtId="190" fontId="1" fillId="0" borderId="47" xfId="0" applyNumberFormat="1" applyFont="1" applyBorder="1" applyAlignment="1" applyProtection="1">
      <alignment vertical="center"/>
      <protection/>
    </xf>
    <xf numFmtId="185" fontId="1" fillId="0" borderId="0" xfId="0" applyNumberFormat="1" applyFont="1" applyAlignment="1">
      <alignment vertical="center"/>
    </xf>
    <xf numFmtId="176" fontId="1" fillId="0" borderId="44" xfId="0" applyNumberFormat="1" applyFont="1" applyBorder="1" applyAlignment="1" applyProtection="1">
      <alignment vertical="center"/>
      <protection/>
    </xf>
    <xf numFmtId="181" fontId="1" fillId="0" borderId="44" xfId="0" applyNumberFormat="1" applyFont="1" applyBorder="1" applyAlignment="1" applyProtection="1">
      <alignment vertical="center"/>
      <protection/>
    </xf>
    <xf numFmtId="176" fontId="1" fillId="33" borderId="44" xfId="0" applyNumberFormat="1" applyFont="1" applyFill="1" applyBorder="1" applyAlignment="1" applyProtection="1">
      <alignment vertical="center"/>
      <protection/>
    </xf>
    <xf numFmtId="49" fontId="1" fillId="0" borderId="45" xfId="61" applyNumberFormat="1" applyFont="1" applyBorder="1" applyAlignment="1" applyProtection="1">
      <alignment horizontal="center" vertical="center"/>
      <protection/>
    </xf>
    <xf numFmtId="181" fontId="4" fillId="0" borderId="45" xfId="49" applyNumberFormat="1" applyFont="1" applyBorder="1" applyAlignment="1" applyProtection="1">
      <alignment vertical="center"/>
      <protection/>
    </xf>
    <xf numFmtId="181" fontId="1" fillId="0" borderId="45" xfId="49" applyNumberFormat="1" applyFont="1" applyBorder="1" applyAlignment="1" applyProtection="1">
      <alignment vertical="center"/>
      <protection/>
    </xf>
    <xf numFmtId="181" fontId="4" fillId="0" borderId="45" xfId="49" applyNumberFormat="1" applyFont="1" applyBorder="1" applyAlignment="1" applyProtection="1">
      <alignment horizontal="right" vertical="center"/>
      <protection/>
    </xf>
    <xf numFmtId="49" fontId="1" fillId="0" borderId="47" xfId="61" applyNumberFormat="1" applyFont="1" applyBorder="1" applyAlignment="1" applyProtection="1">
      <alignment horizontal="center" vertical="center"/>
      <protection/>
    </xf>
    <xf numFmtId="181" fontId="4" fillId="0" borderId="47" xfId="49" applyNumberFormat="1" applyFont="1" applyBorder="1" applyAlignment="1" applyProtection="1">
      <alignment vertical="center"/>
      <protection/>
    </xf>
    <xf numFmtId="181" fontId="1" fillId="0" borderId="47" xfId="49" applyNumberFormat="1" applyFont="1" applyBorder="1" applyAlignment="1" applyProtection="1">
      <alignment vertical="center"/>
      <protection/>
    </xf>
    <xf numFmtId="181" fontId="4" fillId="0" borderId="47" xfId="49" applyNumberFormat="1" applyFont="1" applyBorder="1" applyAlignment="1" applyProtection="1">
      <alignment horizontal="right" vertical="center"/>
      <protection/>
    </xf>
    <xf numFmtId="49" fontId="1" fillId="0" borderId="47" xfId="61" applyNumberFormat="1" applyFont="1" applyFill="1" applyBorder="1" applyAlignment="1" applyProtection="1">
      <alignment horizontal="center" vertical="center"/>
      <protection/>
    </xf>
    <xf numFmtId="181" fontId="4" fillId="0" borderId="48" xfId="49" applyNumberFormat="1" applyFont="1" applyFill="1" applyBorder="1" applyAlignment="1" applyProtection="1">
      <alignment vertical="center"/>
      <protection/>
    </xf>
    <xf numFmtId="176" fontId="1" fillId="0" borderId="47" xfId="0" applyNumberFormat="1" applyFont="1" applyFill="1" applyBorder="1" applyAlignment="1" applyProtection="1">
      <alignment vertical="center"/>
      <protection/>
    </xf>
    <xf numFmtId="176" fontId="1" fillId="0" borderId="48" xfId="0" applyNumberFormat="1" applyFont="1" applyFill="1" applyBorder="1" applyAlignment="1" applyProtection="1">
      <alignment vertical="center"/>
      <protection/>
    </xf>
    <xf numFmtId="38" fontId="1" fillId="0" borderId="47" xfId="49" applyFont="1" applyBorder="1" applyAlignment="1" applyProtection="1">
      <alignment horizontal="right" vertical="center"/>
      <protection/>
    </xf>
    <xf numFmtId="49" fontId="1" fillId="0" borderId="44" xfId="61" applyNumberFormat="1" applyFont="1" applyFill="1" applyBorder="1" applyAlignment="1" applyProtection="1">
      <alignment horizontal="center"/>
      <protection/>
    </xf>
    <xf numFmtId="181" fontId="4" fillId="0" borderId="44" xfId="49" applyNumberFormat="1" applyFont="1" applyBorder="1" applyAlignment="1" applyProtection="1">
      <alignment vertical="center"/>
      <protection/>
    </xf>
    <xf numFmtId="38" fontId="1" fillId="0" borderId="44" xfId="49" applyFont="1" applyBorder="1" applyAlignment="1" applyProtection="1">
      <alignment horizontal="right" vertical="center"/>
      <protection/>
    </xf>
    <xf numFmtId="3" fontId="1" fillId="0" borderId="44" xfId="62" applyNumberFormat="1" applyFont="1" applyBorder="1" applyAlignment="1" applyProtection="1">
      <alignment vertical="center"/>
      <protection/>
    </xf>
    <xf numFmtId="49" fontId="1" fillId="0" borderId="45" xfId="61" applyNumberFormat="1" applyFont="1" applyFill="1" applyBorder="1" applyAlignment="1" applyProtection="1">
      <alignment horizontal="center" vertical="center"/>
      <protection/>
    </xf>
    <xf numFmtId="38" fontId="1" fillId="0" borderId="45" xfId="49" applyFont="1" applyBorder="1" applyAlignment="1" applyProtection="1">
      <alignment horizontal="right" vertical="center"/>
      <protection/>
    </xf>
    <xf numFmtId="3" fontId="1" fillId="0" borderId="45" xfId="62" applyNumberFormat="1" applyFont="1" applyBorder="1" applyAlignment="1" applyProtection="1">
      <alignment vertical="center"/>
      <protection/>
    </xf>
    <xf numFmtId="3" fontId="1" fillId="0" borderId="47" xfId="62" applyNumberFormat="1" applyFont="1" applyBorder="1" applyAlignment="1" applyProtection="1">
      <alignment vertical="center"/>
      <protection/>
    </xf>
    <xf numFmtId="49" fontId="1" fillId="0" borderId="44" xfId="61" applyNumberFormat="1" applyFont="1" applyFill="1" applyBorder="1" applyAlignment="1" applyProtection="1">
      <alignment horizontal="center" vertical="center"/>
      <protection/>
    </xf>
    <xf numFmtId="181" fontId="4" fillId="0" borderId="44" xfId="49" applyNumberFormat="1" applyFont="1" applyBorder="1" applyAlignment="1" applyProtection="1">
      <alignment horizontal="right" vertical="center"/>
      <protection/>
    </xf>
    <xf numFmtId="181" fontId="4" fillId="0" borderId="47" xfId="49" applyNumberFormat="1" applyFont="1" applyFill="1" applyBorder="1" applyAlignment="1" applyProtection="1">
      <alignment horizontal="right" vertical="center"/>
      <protection/>
    </xf>
    <xf numFmtId="38" fontId="1" fillId="0" borderId="45" xfId="49" applyFont="1" applyBorder="1" applyAlignment="1" applyProtection="1">
      <alignment horizontal="center" vertical="center"/>
      <protection/>
    </xf>
    <xf numFmtId="38" fontId="1" fillId="0" borderId="44" xfId="49" applyFont="1" applyBorder="1" applyAlignment="1" applyProtection="1">
      <alignment horizontal="center" vertical="center"/>
      <protection/>
    </xf>
    <xf numFmtId="38" fontId="1" fillId="0" borderId="0" xfId="49" applyFont="1" applyBorder="1" applyAlignment="1" applyProtection="1">
      <alignment horizontal="centerContinuous" vertical="center"/>
      <protection/>
    </xf>
    <xf numFmtId="181" fontId="4" fillId="0" borderId="0" xfId="49" applyNumberFormat="1" applyFont="1" applyBorder="1" applyAlignment="1" applyProtection="1">
      <alignment horizontal="right" vertical="center"/>
      <protection/>
    </xf>
    <xf numFmtId="181" fontId="4" fillId="0" borderId="0" xfId="49" applyNumberFormat="1" applyFont="1" applyFill="1" applyBorder="1" applyAlignment="1" applyProtection="1">
      <alignment horizontal="right" vertical="center"/>
      <protection/>
    </xf>
    <xf numFmtId="182" fontId="33" fillId="0" borderId="0" xfId="0" applyNumberFormat="1" applyFont="1" applyAlignment="1" applyProtection="1">
      <alignment vertical="center"/>
      <protection/>
    </xf>
    <xf numFmtId="192" fontId="1" fillId="0" borderId="47" xfId="0" applyNumberFormat="1" applyFont="1" applyBorder="1" applyAlignment="1" applyProtection="1">
      <alignment vertical="center"/>
      <protection/>
    </xf>
    <xf numFmtId="0" fontId="0" fillId="0" borderId="0" xfId="0" applyBorder="1" applyAlignment="1" applyProtection="1">
      <alignment horizontal="right" vertical="center"/>
      <protection/>
    </xf>
    <xf numFmtId="0" fontId="0" fillId="0" borderId="0" xfId="0" applyFill="1" applyBorder="1" applyAlignment="1" applyProtection="1">
      <alignment vertical="center"/>
      <protection/>
    </xf>
    <xf numFmtId="0" fontId="0" fillId="0" borderId="0" xfId="0" applyBorder="1" applyAlignment="1" applyProtection="1">
      <alignment horizontal="center" vertical="center"/>
      <protection/>
    </xf>
    <xf numFmtId="176" fontId="30" fillId="0" borderId="45" xfId="0" applyNumberFormat="1" applyFont="1" applyBorder="1" applyAlignment="1" applyProtection="1">
      <alignment vertical="center"/>
      <protection/>
    </xf>
    <xf numFmtId="181" fontId="30" fillId="0" borderId="45" xfId="0" applyNumberFormat="1" applyFont="1" applyBorder="1" applyAlignment="1" applyProtection="1">
      <alignment vertical="center"/>
      <protection/>
    </xf>
    <xf numFmtId="0" fontId="37" fillId="0" borderId="45" xfId="0" applyFont="1" applyBorder="1" applyAlignment="1" applyProtection="1">
      <alignment vertical="center"/>
      <protection/>
    </xf>
    <xf numFmtId="0" fontId="37" fillId="0" borderId="0" xfId="0" applyFont="1" applyAlignment="1" applyProtection="1">
      <alignment vertical="center"/>
      <protection/>
    </xf>
    <xf numFmtId="176" fontId="20" fillId="0" borderId="0" xfId="0" applyNumberFormat="1" applyFont="1" applyAlignment="1" applyProtection="1">
      <alignment vertical="center"/>
      <protection/>
    </xf>
    <xf numFmtId="176" fontId="20" fillId="0" borderId="0" xfId="0" applyNumberFormat="1" applyFont="1" applyBorder="1" applyAlignment="1" applyProtection="1">
      <alignment vertical="center"/>
      <protection/>
    </xf>
    <xf numFmtId="176" fontId="28" fillId="0" borderId="49" xfId="0" applyNumberFormat="1" applyFont="1" applyBorder="1" applyAlignment="1" applyProtection="1">
      <alignment horizontal="center" vertical="center"/>
      <protection/>
    </xf>
    <xf numFmtId="176" fontId="39" fillId="0" borderId="45" xfId="0" applyNumberFormat="1" applyFont="1" applyBorder="1" applyAlignment="1" applyProtection="1">
      <alignment vertical="center"/>
      <protection/>
    </xf>
    <xf numFmtId="176" fontId="9" fillId="0" borderId="45" xfId="0" applyNumberFormat="1" applyFont="1" applyBorder="1" applyAlignment="1" applyProtection="1">
      <alignment horizontal="right" vertical="center"/>
      <protection/>
    </xf>
    <xf numFmtId="176" fontId="31" fillId="0" borderId="45" xfId="0" applyNumberFormat="1" applyFont="1" applyBorder="1" applyAlignment="1" applyProtection="1">
      <alignment vertical="center"/>
      <protection/>
    </xf>
    <xf numFmtId="176" fontId="31" fillId="0" borderId="47" xfId="0" applyNumberFormat="1" applyFont="1" applyBorder="1" applyAlignment="1" applyProtection="1">
      <alignment vertical="center"/>
      <protection/>
    </xf>
    <xf numFmtId="181" fontId="31" fillId="0" borderId="45" xfId="0" applyNumberFormat="1" applyFont="1" applyBorder="1" applyAlignment="1" applyProtection="1">
      <alignment vertical="center"/>
      <protection/>
    </xf>
    <xf numFmtId="0" fontId="19" fillId="0" borderId="45" xfId="0" applyFont="1" applyBorder="1" applyAlignment="1" applyProtection="1">
      <alignment vertical="center"/>
      <protection/>
    </xf>
    <xf numFmtId="176" fontId="31" fillId="0" borderId="45" xfId="0" applyNumberFormat="1" applyFont="1" applyFill="1" applyBorder="1" applyAlignment="1" applyProtection="1">
      <alignment vertical="center"/>
      <protection/>
    </xf>
    <xf numFmtId="176" fontId="39" fillId="0" borderId="47" xfId="0" applyNumberFormat="1" applyFont="1" applyBorder="1" applyAlignment="1" applyProtection="1">
      <alignment horizontal="center" vertical="center"/>
      <protection/>
    </xf>
    <xf numFmtId="176" fontId="1" fillId="0" borderId="47" xfId="0" applyNumberFormat="1" applyFont="1" applyBorder="1" applyAlignment="1" applyProtection="1">
      <alignment horizontal="right" vertical="center"/>
      <protection/>
    </xf>
    <xf numFmtId="176" fontId="32" fillId="0" borderId="47" xfId="0" applyNumberFormat="1" applyFont="1" applyFill="1" applyBorder="1" applyAlignment="1" applyProtection="1">
      <alignment vertical="center"/>
      <protection/>
    </xf>
    <xf numFmtId="176" fontId="1" fillId="0" borderId="44" xfId="0" applyNumberFormat="1" applyFont="1" applyBorder="1" applyAlignment="1" applyProtection="1">
      <alignment horizontal="right" vertical="center"/>
      <protection/>
    </xf>
    <xf numFmtId="176" fontId="1" fillId="0" borderId="44" xfId="0" applyNumberFormat="1" applyFont="1" applyFill="1" applyBorder="1" applyAlignment="1" applyProtection="1">
      <alignment vertical="center"/>
      <protection/>
    </xf>
    <xf numFmtId="0" fontId="42" fillId="0" borderId="0" xfId="0" applyFont="1" applyAlignment="1">
      <alignment vertical="center"/>
    </xf>
    <xf numFmtId="0" fontId="1" fillId="0" borderId="0" xfId="62" applyFont="1" applyAlignment="1" applyProtection="1">
      <alignment vertical="center"/>
      <protection/>
    </xf>
    <xf numFmtId="0" fontId="1" fillId="0" borderId="50" xfId="62" applyFont="1" applyBorder="1" applyAlignment="1" applyProtection="1">
      <alignment vertical="center"/>
      <protection/>
    </xf>
    <xf numFmtId="49" fontId="41" fillId="0" borderId="0" xfId="61" applyNumberFormat="1" applyFont="1" applyFill="1" applyBorder="1" applyAlignment="1" applyProtection="1">
      <alignment vertical="center"/>
      <protection/>
    </xf>
    <xf numFmtId="176" fontId="40" fillId="0" borderId="0" xfId="0" applyNumberFormat="1" applyFont="1" applyAlignment="1" applyProtection="1">
      <alignment vertical="center"/>
      <protection/>
    </xf>
    <xf numFmtId="182" fontId="29" fillId="0" borderId="0" xfId="0" applyNumberFormat="1" applyFont="1" applyFill="1" applyBorder="1" applyAlignment="1" applyProtection="1">
      <alignment horizontal="center" vertical="center" wrapText="1"/>
      <protection/>
    </xf>
    <xf numFmtId="0" fontId="1" fillId="0" borderId="0" xfId="62" applyFont="1" applyBorder="1" applyAlignment="1" applyProtection="1">
      <alignment horizontal="center" vertical="center"/>
      <protection/>
    </xf>
    <xf numFmtId="0" fontId="34" fillId="36" borderId="0" xfId="62" applyFont="1" applyFill="1" applyAlignment="1" applyProtection="1">
      <alignment horizontal="center" vertical="center" wrapText="1"/>
      <protection/>
    </xf>
    <xf numFmtId="0" fontId="0" fillId="0" borderId="0" xfId="0" applyAlignment="1">
      <alignment vertical="center"/>
    </xf>
    <xf numFmtId="0" fontId="1" fillId="0" borderId="0" xfId="62" applyFont="1" applyAlignment="1" applyProtection="1">
      <alignment horizontal="center" vertical="center"/>
      <protection/>
    </xf>
    <xf numFmtId="0" fontId="1" fillId="0" borderId="45" xfId="61" applyFont="1" applyBorder="1" applyAlignment="1" applyProtection="1">
      <alignment horizontal="center" vertical="center"/>
      <protection/>
    </xf>
    <xf numFmtId="0" fontId="1" fillId="0" borderId="44" xfId="61" applyFont="1" applyBorder="1" applyAlignment="1" applyProtection="1">
      <alignment horizontal="center" vertical="center"/>
      <protection/>
    </xf>
    <xf numFmtId="176" fontId="9" fillId="0" borderId="45" xfId="0" applyNumberFormat="1" applyFont="1" applyBorder="1" applyAlignment="1" applyProtection="1">
      <alignment horizontal="center" vertical="center"/>
      <protection/>
    </xf>
    <xf numFmtId="176" fontId="28" fillId="0" borderId="45" xfId="0" applyNumberFormat="1" applyFont="1" applyBorder="1" applyAlignment="1" applyProtection="1">
      <alignment horizontal="center" vertical="center"/>
      <protection/>
    </xf>
    <xf numFmtId="176" fontId="28" fillId="0" borderId="51" xfId="0" applyNumberFormat="1" applyFont="1" applyBorder="1" applyAlignment="1" applyProtection="1">
      <alignment horizontal="center" vertical="center"/>
      <protection/>
    </xf>
    <xf numFmtId="176" fontId="28" fillId="0" borderId="52" xfId="0" applyNumberFormat="1" applyFont="1" applyBorder="1" applyAlignment="1" applyProtection="1">
      <alignment horizontal="center" vertical="center"/>
      <protection/>
    </xf>
    <xf numFmtId="176" fontId="28" fillId="0" borderId="53" xfId="0" applyNumberFormat="1" applyFont="1" applyBorder="1" applyAlignment="1" applyProtection="1">
      <alignment horizontal="center" vertical="center"/>
      <protection/>
    </xf>
    <xf numFmtId="182" fontId="29" fillId="0" borderId="45" xfId="0" applyNumberFormat="1" applyFont="1" applyBorder="1" applyAlignment="1" applyProtection="1">
      <alignment horizontal="center" vertical="center" wrapText="1"/>
      <protection/>
    </xf>
    <xf numFmtId="0" fontId="0" fillId="0" borderId="44" xfId="0" applyBorder="1" applyAlignment="1">
      <alignment horizontal="center" vertical="center"/>
    </xf>
    <xf numFmtId="182" fontId="29" fillId="0" borderId="44" xfId="0" applyNumberFormat="1" applyFont="1" applyBorder="1" applyAlignment="1" applyProtection="1">
      <alignment horizontal="center" vertical="center" wrapText="1"/>
      <protection/>
    </xf>
    <xf numFmtId="0" fontId="0" fillId="0" borderId="52" xfId="0" applyBorder="1" applyAlignment="1">
      <alignment horizontal="center" vertical="center"/>
    </xf>
    <xf numFmtId="0" fontId="0" fillId="0" borderId="53" xfId="0" applyBorder="1" applyAlignment="1">
      <alignment horizontal="center" vertical="center"/>
    </xf>
    <xf numFmtId="176" fontId="20" fillId="0" borderId="45" xfId="0" applyNumberFormat="1" applyFont="1" applyBorder="1" applyAlignment="1" applyProtection="1">
      <alignment horizontal="center" vertical="center" wrapText="1"/>
      <protection/>
    </xf>
    <xf numFmtId="176" fontId="28" fillId="0" borderId="51" xfId="0" applyNumberFormat="1" applyFont="1" applyBorder="1" applyAlignment="1" applyProtection="1">
      <alignment horizontal="center" vertical="center" wrapText="1"/>
      <protection/>
    </xf>
    <xf numFmtId="176" fontId="28" fillId="0" borderId="53" xfId="0" applyNumberFormat="1" applyFont="1" applyBorder="1" applyAlignment="1" applyProtection="1">
      <alignment horizontal="center" vertical="center" wrapText="1"/>
      <protection/>
    </xf>
    <xf numFmtId="176" fontId="28" fillId="0" borderId="45" xfId="0" applyNumberFormat="1" applyFont="1" applyBorder="1" applyAlignment="1" applyProtection="1">
      <alignment horizontal="center" vertical="center" wrapText="1"/>
      <protection/>
    </xf>
    <xf numFmtId="176" fontId="20" fillId="0" borderId="44" xfId="0" applyNumberFormat="1" applyFont="1" applyBorder="1" applyAlignment="1" applyProtection="1">
      <alignment horizontal="center" vertical="center" wrapText="1"/>
      <protection/>
    </xf>
    <xf numFmtId="176" fontId="28" fillId="0" borderId="44" xfId="0" applyNumberFormat="1" applyFont="1" applyBorder="1" applyAlignment="1" applyProtection="1">
      <alignment horizontal="center" vertical="center" wrapText="1"/>
      <protection/>
    </xf>
    <xf numFmtId="182" fontId="29" fillId="0" borderId="45" xfId="0" applyNumberFormat="1" applyFont="1" applyBorder="1" applyAlignment="1" applyProtection="1">
      <alignment horizontal="center" vertical="center"/>
      <protection/>
    </xf>
    <xf numFmtId="182" fontId="29" fillId="0" borderId="44" xfId="0" applyNumberFormat="1" applyFont="1" applyBorder="1" applyAlignment="1" applyProtection="1">
      <alignment horizontal="center" vertical="center"/>
      <protection/>
    </xf>
    <xf numFmtId="176" fontId="20" fillId="0" borderId="45" xfId="0" applyNumberFormat="1" applyFont="1" applyBorder="1" applyAlignment="1" applyProtection="1">
      <alignment horizontal="center" vertical="center"/>
      <protection/>
    </xf>
    <xf numFmtId="176" fontId="38" fillId="0" borderId="45" xfId="0" applyNumberFormat="1" applyFont="1" applyBorder="1" applyAlignment="1" applyProtection="1">
      <alignment horizontal="center" vertical="center" wrapText="1"/>
      <protection/>
    </xf>
    <xf numFmtId="176" fontId="20" fillId="0" borderId="44" xfId="0" applyNumberFormat="1" applyFont="1" applyBorder="1" applyAlignment="1" applyProtection="1">
      <alignment horizontal="center" vertical="center"/>
      <protection/>
    </xf>
    <xf numFmtId="176" fontId="38" fillId="0" borderId="44" xfId="0" applyNumberFormat="1" applyFont="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図３データ 7.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220</xdr:row>
      <xdr:rowOff>0</xdr:rowOff>
    </xdr:from>
    <xdr:to>
      <xdr:col>0</xdr:col>
      <xdr:colOff>0</xdr:colOff>
      <xdr:row>243</xdr:row>
      <xdr:rowOff>19050</xdr:rowOff>
    </xdr:to>
    <xdr:sp>
      <xdr:nvSpPr>
        <xdr:cNvPr id="1" name="AutoShape 32427"/>
        <xdr:cNvSpPr>
          <a:spLocks noChangeAspect="1"/>
        </xdr:cNvSpPr>
      </xdr:nvSpPr>
      <xdr:spPr>
        <a:xfrm>
          <a:off x="0" y="33661350"/>
          <a:ext cx="0" cy="352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121</xdr:row>
      <xdr:rowOff>123825</xdr:rowOff>
    </xdr:from>
    <xdr:to>
      <xdr:col>0</xdr:col>
      <xdr:colOff>0</xdr:colOff>
      <xdr:row>123</xdr:row>
      <xdr:rowOff>9525</xdr:rowOff>
    </xdr:to>
    <xdr:sp>
      <xdr:nvSpPr>
        <xdr:cNvPr id="2" name="AutoShape 32490"/>
        <xdr:cNvSpPr>
          <a:spLocks noChangeAspect="1"/>
        </xdr:cNvSpPr>
      </xdr:nvSpPr>
      <xdr:spPr>
        <a:xfrm>
          <a:off x="0" y="18697575"/>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38100</xdr:rowOff>
    </xdr:from>
    <xdr:to>
      <xdr:col>0</xdr:col>
      <xdr:colOff>0</xdr:colOff>
      <xdr:row>12</xdr:row>
      <xdr:rowOff>76200</xdr:rowOff>
    </xdr:to>
    <xdr:sp>
      <xdr:nvSpPr>
        <xdr:cNvPr id="3" name="Text Box 32784"/>
        <xdr:cNvSpPr txBox="1">
          <a:spLocks noChangeArrowheads="1"/>
        </xdr:cNvSpPr>
      </xdr:nvSpPr>
      <xdr:spPr>
        <a:xfrm>
          <a:off x="0" y="1485900"/>
          <a:ext cx="0" cy="5238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平成</a:t>
          </a:r>
          <a:r>
            <a:rPr lang="en-US" cap="none" sz="1400" b="0" i="0" u="none" baseline="0">
              <a:solidFill>
                <a:srgbClr val="000000"/>
              </a:solidFill>
              <a:latin typeface="ＭＳ ゴシック"/>
              <a:ea typeface="ＭＳ ゴシック"/>
              <a:cs typeface="ＭＳ ゴシック"/>
            </a:rPr>
            <a:t>23</a:t>
          </a:r>
          <a:r>
            <a:rPr lang="en-US" cap="none" sz="1400" b="0" i="0" u="none" baseline="0">
              <a:solidFill>
                <a:srgbClr val="000000"/>
              </a:solidFill>
              <a:latin typeface="ＭＳ ゴシック"/>
              <a:ea typeface="ＭＳ ゴシック"/>
              <a:cs typeface="ＭＳ ゴシック"/>
            </a:rPr>
            <a:t>年</a:t>
          </a:r>
          <a:r>
            <a:rPr lang="en-US" cap="none" sz="1400" b="0" i="0" u="none" baseline="0">
              <a:solidFill>
                <a:srgbClr val="000000"/>
              </a:solidFill>
              <a:latin typeface="ＭＳ ゴシック"/>
              <a:ea typeface="ＭＳ ゴシック"/>
              <a:cs typeface="ＭＳ ゴシック"/>
            </a:rPr>
            <a:t>10</a:t>
          </a:r>
          <a:r>
            <a:rPr lang="en-US" cap="none" sz="1400" b="0" i="0" u="none" baseline="0">
              <a:solidFill>
                <a:srgbClr val="000000"/>
              </a:solidFill>
              <a:latin typeface="ＭＳ ゴシック"/>
              <a:ea typeface="ＭＳ ゴシック"/>
              <a:cs typeface="ＭＳ ゴシック"/>
            </a:rPr>
            <a:t>月</a:t>
          </a:r>
          <a:r>
            <a:rPr lang="en-US" cap="none" sz="1400" b="0" i="0" u="none" baseline="0">
              <a:solidFill>
                <a:srgbClr val="000000"/>
              </a:solidFill>
              <a:latin typeface="ＭＳ ゴシック"/>
              <a:ea typeface="ＭＳ ゴシック"/>
              <a:cs typeface="ＭＳ ゴシック"/>
            </a:rPr>
            <a:t>1</a:t>
          </a:r>
          <a:r>
            <a:rPr lang="en-US" cap="none" sz="1400" b="0" i="0" u="none" baseline="0">
              <a:solidFill>
                <a:srgbClr val="000000"/>
              </a:solidFill>
              <a:latin typeface="ＭＳ ゴシック"/>
              <a:ea typeface="ＭＳ ゴシック"/>
              <a:cs typeface="ＭＳ ゴシック"/>
            </a:rPr>
            <a:t>日現在の本県の人口は、</a:t>
          </a:r>
          <a:r>
            <a:rPr lang="en-US" cap="none" sz="1400" b="0" i="0" u="none" baseline="0">
              <a:solidFill>
                <a:srgbClr val="000000"/>
              </a:solidFill>
              <a:latin typeface="ＭＳ ゴシック"/>
              <a:ea typeface="ＭＳ ゴシック"/>
              <a:cs typeface="ＭＳ ゴシック"/>
            </a:rPr>
            <a:t>1,161,294</a:t>
          </a:r>
          <a:r>
            <a:rPr lang="en-US" cap="none" sz="1400" b="0" i="0" u="none" baseline="0">
              <a:solidFill>
                <a:srgbClr val="000000"/>
              </a:solidFill>
              <a:latin typeface="ＭＳ ゴシック"/>
              <a:ea typeface="ＭＳ ゴシック"/>
              <a:cs typeface="ＭＳ ゴシック"/>
            </a:rPr>
            <a:t>人</a:t>
          </a: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男</a:t>
          </a:r>
          <a:r>
            <a:rPr lang="en-US" cap="none" sz="1400" b="0" i="0" u="none" baseline="0">
              <a:solidFill>
                <a:srgbClr val="000000"/>
              </a:solidFill>
              <a:latin typeface="ＭＳ ゴシック"/>
              <a:ea typeface="ＭＳ ゴシック"/>
              <a:cs typeface="ＭＳ ゴシック"/>
            </a:rPr>
            <a:t> 557,063</a:t>
          </a:r>
          <a:r>
            <a:rPr lang="en-US" cap="none" sz="1400" b="0" i="0" u="none" baseline="0">
              <a:solidFill>
                <a:srgbClr val="000000"/>
              </a:solidFill>
              <a:latin typeface="ＭＳ ゴシック"/>
              <a:ea typeface="ＭＳ ゴシック"/>
              <a:cs typeface="ＭＳ ゴシック"/>
            </a:rPr>
            <a:t>人･女</a:t>
          </a:r>
          <a:r>
            <a:rPr lang="en-US" cap="none" sz="1400" b="0" i="0" u="none" baseline="0">
              <a:solidFill>
                <a:srgbClr val="000000"/>
              </a:solidFill>
              <a:latin typeface="ＭＳ ゴシック"/>
              <a:ea typeface="ＭＳ ゴシック"/>
              <a:cs typeface="ＭＳ ゴシック"/>
            </a:rPr>
            <a:t> 604,231</a:t>
          </a:r>
          <a:r>
            <a:rPr lang="en-US" cap="none" sz="1400" b="0" i="0" u="none" baseline="0">
              <a:solidFill>
                <a:srgbClr val="000000"/>
              </a:solidFill>
              <a:latin typeface="ＭＳ ゴシック"/>
              <a:ea typeface="ＭＳ ゴシック"/>
              <a:cs typeface="ＭＳ ゴシック"/>
            </a:rPr>
            <a:t>人）で､前月に比べ</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FF0000"/>
              </a:solidFill>
              <a:latin typeface="ＭＳ ゴシック"/>
              <a:ea typeface="ＭＳ ゴシック"/>
              <a:cs typeface="ＭＳ ゴシック"/>
            </a:rPr>
            <a:t>191</a:t>
          </a:r>
          <a:r>
            <a:rPr lang="en-US" cap="none" sz="1400" b="0" i="0" u="none" baseline="0">
              <a:solidFill>
                <a:srgbClr val="000000"/>
              </a:solidFill>
              <a:latin typeface="ＭＳ ゴシック"/>
              <a:ea typeface="ＭＳ ゴシック"/>
              <a:cs typeface="ＭＳ ゴシック"/>
            </a:rPr>
            <a:t>人減少した。</a:t>
          </a:r>
        </a:p>
      </xdr:txBody>
    </xdr:sp>
    <xdr:clientData/>
  </xdr:twoCellAnchor>
  <xdr:twoCellAnchor>
    <xdr:from>
      <xdr:col>0</xdr:col>
      <xdr:colOff>0</xdr:colOff>
      <xdr:row>12</xdr:row>
      <xdr:rowOff>104775</xdr:rowOff>
    </xdr:from>
    <xdr:to>
      <xdr:col>0</xdr:col>
      <xdr:colOff>0</xdr:colOff>
      <xdr:row>16</xdr:row>
      <xdr:rowOff>9525</xdr:rowOff>
    </xdr:to>
    <xdr:sp>
      <xdr:nvSpPr>
        <xdr:cNvPr id="4" name="Text Box 32786"/>
        <xdr:cNvSpPr txBox="1">
          <a:spLocks noChangeArrowheads="1"/>
        </xdr:cNvSpPr>
      </xdr:nvSpPr>
      <xdr:spPr>
        <a:xfrm>
          <a:off x="0" y="2038350"/>
          <a:ext cx="0" cy="5524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内訳では、自然動態で</a:t>
          </a:r>
          <a:r>
            <a:rPr lang="en-US" cap="none" sz="1400" b="0" i="0" u="none" baseline="0">
              <a:solidFill>
                <a:srgbClr val="FF0000"/>
              </a:solidFill>
              <a:latin typeface="ＭＳ ゴシック"/>
              <a:ea typeface="ＭＳ ゴシック"/>
              <a:cs typeface="ＭＳ ゴシック"/>
            </a:rPr>
            <a:t>352</a:t>
          </a:r>
          <a:r>
            <a:rPr lang="en-US" cap="none" sz="1400" b="0" i="0" u="none" baseline="0">
              <a:solidFill>
                <a:srgbClr val="000000"/>
              </a:solidFill>
              <a:latin typeface="ＭＳ ゴシック"/>
              <a:ea typeface="ＭＳ ゴシック"/>
              <a:cs typeface="ＭＳ ゴシック"/>
            </a:rPr>
            <a:t>人（出生</a:t>
          </a:r>
          <a:r>
            <a:rPr lang="en-US" cap="none" sz="1400" b="0" i="0" u="none" baseline="0">
              <a:solidFill>
                <a:srgbClr val="000000"/>
              </a:solidFill>
              <a:latin typeface="ＭＳ ゴシック"/>
              <a:ea typeface="ＭＳ ゴシック"/>
              <a:cs typeface="ＭＳ ゴシック"/>
            </a:rPr>
            <a:t>761</a:t>
          </a:r>
          <a:r>
            <a:rPr lang="en-US" cap="none" sz="1400" b="0" i="0" u="none" baseline="0">
              <a:solidFill>
                <a:srgbClr val="000000"/>
              </a:solidFill>
              <a:latin typeface="ＭＳ ゴシック"/>
              <a:ea typeface="ＭＳ ゴシック"/>
              <a:cs typeface="ＭＳ ゴシック"/>
            </a:rPr>
            <a:t>人・死亡</a:t>
          </a:r>
          <a:r>
            <a:rPr lang="en-US" cap="none" sz="1400" b="0" i="0" u="none" baseline="0">
              <a:solidFill>
                <a:srgbClr val="000000"/>
              </a:solidFill>
              <a:latin typeface="ＭＳ ゴシック"/>
              <a:ea typeface="ＭＳ ゴシック"/>
              <a:cs typeface="ＭＳ ゴシック"/>
            </a:rPr>
            <a:t>1,113</a:t>
          </a:r>
          <a:r>
            <a:rPr lang="en-US" cap="none" sz="1400" b="0" i="0" u="none" baseline="0">
              <a:solidFill>
                <a:srgbClr val="000000"/>
              </a:solidFill>
              <a:latin typeface="ＭＳ ゴシック"/>
              <a:ea typeface="ＭＳ ゴシック"/>
              <a:cs typeface="ＭＳ ゴシック"/>
            </a:rPr>
            <a:t>人）減少、社会動態で</a:t>
          </a:r>
          <a:r>
            <a:rPr lang="en-US" cap="none" sz="1400" b="0" i="0" u="none" baseline="0">
              <a:solidFill>
                <a:srgbClr val="000000"/>
              </a:solidFill>
              <a:latin typeface="ＭＳ ゴシック"/>
              <a:ea typeface="ＭＳ ゴシック"/>
              <a:cs typeface="ＭＳ ゴシック"/>
            </a:rPr>
            <a:t>161</a:t>
          </a:r>
          <a:r>
            <a:rPr lang="en-US" cap="none" sz="1400" b="0" i="0" u="none" baseline="0">
              <a:solidFill>
                <a:srgbClr val="000000"/>
              </a:solidFill>
              <a:latin typeface="ＭＳ ゴシック"/>
              <a:ea typeface="ＭＳ ゴシック"/>
              <a:cs typeface="ＭＳ ゴシック"/>
            </a:rPr>
            <a:t>人</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（県外転入</a:t>
          </a:r>
          <a:r>
            <a:rPr lang="en-US" cap="none" sz="1400" b="0" i="0" u="none" baseline="0">
              <a:solidFill>
                <a:srgbClr val="000000"/>
              </a:solidFill>
              <a:latin typeface="ＭＳ ゴシック"/>
              <a:ea typeface="ＭＳ ゴシック"/>
              <a:cs typeface="ＭＳ ゴシック"/>
            </a:rPr>
            <a:t>1,252</a:t>
          </a:r>
          <a:r>
            <a:rPr lang="en-US" cap="none" sz="1400" b="0" i="0" u="none" baseline="0">
              <a:solidFill>
                <a:srgbClr val="000000"/>
              </a:solidFill>
              <a:latin typeface="ＭＳ ゴシック"/>
              <a:ea typeface="ＭＳ ゴシック"/>
              <a:cs typeface="ＭＳ ゴシック"/>
            </a:rPr>
            <a:t>人・県外転出</a:t>
          </a:r>
          <a:r>
            <a:rPr lang="en-US" cap="none" sz="1400" b="0" i="0" u="none" baseline="0">
              <a:solidFill>
                <a:srgbClr val="000000"/>
              </a:solidFill>
              <a:latin typeface="ＭＳ ゴシック"/>
              <a:ea typeface="ＭＳ ゴシック"/>
              <a:cs typeface="ＭＳ ゴシック"/>
            </a:rPr>
            <a:t>1,091</a:t>
          </a:r>
          <a:r>
            <a:rPr lang="en-US" cap="none" sz="1400" b="0" i="0" u="none" baseline="0">
              <a:solidFill>
                <a:srgbClr val="000000"/>
              </a:solidFill>
              <a:latin typeface="ＭＳ ゴシック"/>
              <a:ea typeface="ＭＳ ゴシック"/>
              <a:cs typeface="ＭＳ ゴシック"/>
            </a:rPr>
            <a:t>人）増加した。</a:t>
          </a:r>
        </a:p>
      </xdr:txBody>
    </xdr:sp>
    <xdr:clientData/>
  </xdr:twoCellAnchor>
  <xdr:twoCellAnchor>
    <xdr:from>
      <xdr:col>0</xdr:col>
      <xdr:colOff>0</xdr:colOff>
      <xdr:row>15</xdr:row>
      <xdr:rowOff>142875</xdr:rowOff>
    </xdr:from>
    <xdr:to>
      <xdr:col>0</xdr:col>
      <xdr:colOff>0</xdr:colOff>
      <xdr:row>17</xdr:row>
      <xdr:rowOff>114300</xdr:rowOff>
    </xdr:to>
    <xdr:sp>
      <xdr:nvSpPr>
        <xdr:cNvPr id="5" name="Text Box 32787"/>
        <xdr:cNvSpPr txBox="1">
          <a:spLocks noChangeArrowheads="1"/>
        </xdr:cNvSpPr>
      </xdr:nvSpPr>
      <xdr:spPr>
        <a:xfrm>
          <a:off x="0" y="2562225"/>
          <a:ext cx="0" cy="2952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市町村別でみると、増加したのは</a:t>
          </a:r>
          <a:r>
            <a:rPr lang="en-US" cap="none" sz="1400" b="0" i="0" u="none" baseline="0">
              <a:solidFill>
                <a:srgbClr val="000000"/>
              </a:solidFill>
              <a:latin typeface="ＭＳ ゴシック"/>
              <a:ea typeface="ＭＳ ゴシック"/>
              <a:cs typeface="ＭＳ ゴシック"/>
            </a:rPr>
            <a:t>7</a:t>
          </a:r>
          <a:r>
            <a:rPr lang="en-US" cap="none" sz="1400" b="0" i="0" u="none" baseline="0">
              <a:solidFill>
                <a:srgbClr val="000000"/>
              </a:solidFill>
              <a:latin typeface="ＭＳ ゴシック"/>
              <a:ea typeface="ＭＳ ゴシック"/>
              <a:cs typeface="ＭＳ ゴシック"/>
            </a:rPr>
            <a:t>市町、減少したのは</a:t>
          </a:r>
          <a:r>
            <a:rPr lang="en-US" cap="none" sz="1400" b="0" i="0" u="none" baseline="0">
              <a:solidFill>
                <a:srgbClr val="FF0000"/>
              </a:solidFill>
              <a:latin typeface="ＭＳ ゴシック"/>
              <a:ea typeface="ＭＳ ゴシック"/>
              <a:cs typeface="ＭＳ ゴシック"/>
            </a:rPr>
            <a:t>28</a:t>
          </a:r>
          <a:r>
            <a:rPr lang="en-US" cap="none" sz="1400" b="0" i="0" u="none" baseline="0">
              <a:solidFill>
                <a:srgbClr val="000000"/>
              </a:solidFill>
              <a:latin typeface="ＭＳ ゴシック"/>
              <a:ea typeface="ＭＳ ゴシック"/>
              <a:cs typeface="ＭＳ ゴシック"/>
            </a:rPr>
            <a:t>市町村であった。</a:t>
          </a:r>
        </a:p>
      </xdr:txBody>
    </xdr:sp>
    <xdr:clientData/>
  </xdr:twoCellAnchor>
  <xdr:twoCellAnchor>
    <xdr:from>
      <xdr:col>0</xdr:col>
      <xdr:colOff>0</xdr:colOff>
      <xdr:row>18</xdr:row>
      <xdr:rowOff>0</xdr:rowOff>
    </xdr:from>
    <xdr:to>
      <xdr:col>0</xdr:col>
      <xdr:colOff>0</xdr:colOff>
      <xdr:row>19</xdr:row>
      <xdr:rowOff>114300</xdr:rowOff>
    </xdr:to>
    <xdr:sp>
      <xdr:nvSpPr>
        <xdr:cNvPr id="6" name="Text Box 32788"/>
        <xdr:cNvSpPr txBox="1">
          <a:spLocks noChangeArrowheads="1"/>
        </xdr:cNvSpPr>
      </xdr:nvSpPr>
      <xdr:spPr>
        <a:xfrm>
          <a:off x="0" y="2905125"/>
          <a:ext cx="0" cy="2762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世帯数は、</a:t>
          </a:r>
          <a:r>
            <a:rPr lang="en-US" cap="none" sz="1400" b="0" i="0" u="none" baseline="0">
              <a:solidFill>
                <a:srgbClr val="000000"/>
              </a:solidFill>
              <a:latin typeface="ＭＳ ゴシック"/>
              <a:ea typeface="ＭＳ ゴシック"/>
              <a:cs typeface="ＭＳ ゴシック"/>
            </a:rPr>
            <a:t>390,950</a:t>
          </a:r>
          <a:r>
            <a:rPr lang="en-US" cap="none" sz="1400" b="0" i="0" u="none" baseline="0">
              <a:solidFill>
                <a:srgbClr val="000000"/>
              </a:solidFill>
              <a:latin typeface="ＭＳ ゴシック"/>
              <a:ea typeface="ＭＳ ゴシック"/>
              <a:cs typeface="ＭＳ ゴシック"/>
            </a:rPr>
            <a:t>世帯で、前月に比べ</a:t>
          </a:r>
          <a:r>
            <a:rPr lang="en-US" cap="none" sz="1400" b="0" i="0" u="none" baseline="0">
              <a:solidFill>
                <a:srgbClr val="000000"/>
              </a:solidFill>
              <a:latin typeface="ＭＳ ゴシック"/>
              <a:ea typeface="ＭＳ ゴシック"/>
              <a:cs typeface="ＭＳ ゴシック"/>
            </a:rPr>
            <a:t>169</a:t>
          </a:r>
          <a:r>
            <a:rPr lang="en-US" cap="none" sz="1400" b="0" i="0" u="none" baseline="0">
              <a:solidFill>
                <a:srgbClr val="000000"/>
              </a:solidFill>
              <a:latin typeface="ＭＳ ゴシック"/>
              <a:ea typeface="ＭＳ ゴシック"/>
              <a:cs typeface="ＭＳ ゴシック"/>
            </a:rPr>
            <a:t>世帯増加した。</a:t>
          </a:r>
        </a:p>
      </xdr:txBody>
    </xdr:sp>
    <xdr:clientData/>
  </xdr:twoCellAnchor>
  <xdr:twoCellAnchor>
    <xdr:from>
      <xdr:col>0</xdr:col>
      <xdr:colOff>0</xdr:colOff>
      <xdr:row>7</xdr:row>
      <xdr:rowOff>38100</xdr:rowOff>
    </xdr:from>
    <xdr:to>
      <xdr:col>0</xdr:col>
      <xdr:colOff>0</xdr:colOff>
      <xdr:row>9</xdr:row>
      <xdr:rowOff>9525</xdr:rowOff>
    </xdr:to>
    <xdr:sp>
      <xdr:nvSpPr>
        <xdr:cNvPr id="7" name="Text Box 32790"/>
        <xdr:cNvSpPr txBox="1">
          <a:spLocks noChangeArrowheads="1"/>
        </xdr:cNvSpPr>
      </xdr:nvSpPr>
      <xdr:spPr>
        <a:xfrm>
          <a:off x="0" y="1162050"/>
          <a:ext cx="0" cy="29527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rPr>
            <a:t>９月の概況</a:t>
          </a:r>
        </a:p>
      </xdr:txBody>
    </xdr:sp>
    <xdr:clientData/>
  </xdr:twoCellAnchor>
  <xdr:twoCellAnchor>
    <xdr:from>
      <xdr:col>0</xdr:col>
      <xdr:colOff>0</xdr:colOff>
      <xdr:row>67</xdr:row>
      <xdr:rowOff>85725</xdr:rowOff>
    </xdr:from>
    <xdr:to>
      <xdr:col>0</xdr:col>
      <xdr:colOff>0</xdr:colOff>
      <xdr:row>70</xdr:row>
      <xdr:rowOff>19050</xdr:rowOff>
    </xdr:to>
    <xdr:sp>
      <xdr:nvSpPr>
        <xdr:cNvPr id="8" name="Text Box 32791"/>
        <xdr:cNvSpPr txBox="1">
          <a:spLocks noChangeArrowheads="1"/>
        </xdr:cNvSpPr>
      </xdr:nvSpPr>
      <xdr:spPr>
        <a:xfrm>
          <a:off x="0" y="10582275"/>
          <a:ext cx="0" cy="2952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山形県企画振興部統計企画課</a:t>
          </a:r>
        </a:p>
      </xdr:txBody>
    </xdr:sp>
    <xdr:clientData/>
  </xdr:twoCellAnchor>
  <xdr:twoCellAnchor>
    <xdr:from>
      <xdr:col>0</xdr:col>
      <xdr:colOff>0</xdr:colOff>
      <xdr:row>66</xdr:row>
      <xdr:rowOff>28575</xdr:rowOff>
    </xdr:from>
    <xdr:to>
      <xdr:col>0</xdr:col>
      <xdr:colOff>0</xdr:colOff>
      <xdr:row>67</xdr:row>
      <xdr:rowOff>104775</xdr:rowOff>
    </xdr:to>
    <xdr:sp>
      <xdr:nvSpPr>
        <xdr:cNvPr id="9" name="Text Box 32793"/>
        <xdr:cNvSpPr txBox="1">
          <a:spLocks noChangeArrowheads="1"/>
        </xdr:cNvSpPr>
      </xdr:nvSpPr>
      <xdr:spPr>
        <a:xfrm>
          <a:off x="0" y="10372725"/>
          <a:ext cx="0" cy="2286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rPr>
            <a:t>平成２３年１１月２日</a:t>
          </a:r>
        </a:p>
      </xdr:txBody>
    </xdr:sp>
    <xdr:clientData/>
  </xdr:twoCellAnchor>
  <xdr:twoCellAnchor>
    <xdr:from>
      <xdr:col>1</xdr:col>
      <xdr:colOff>942975</xdr:colOff>
      <xdr:row>5</xdr:row>
      <xdr:rowOff>152400</xdr:rowOff>
    </xdr:from>
    <xdr:to>
      <xdr:col>7</xdr:col>
      <xdr:colOff>247650</xdr:colOff>
      <xdr:row>10</xdr:row>
      <xdr:rowOff>66675</xdr:rowOff>
    </xdr:to>
    <xdr:sp>
      <xdr:nvSpPr>
        <xdr:cNvPr id="10" name="Text Box 32796"/>
        <xdr:cNvSpPr txBox="1">
          <a:spLocks noChangeArrowheads="1"/>
        </xdr:cNvSpPr>
      </xdr:nvSpPr>
      <xdr:spPr>
        <a:xfrm>
          <a:off x="1304925" y="933450"/>
          <a:ext cx="5219700" cy="742950"/>
        </a:xfrm>
        <a:prstGeom prst="rect">
          <a:avLst/>
        </a:prstGeom>
        <a:solidFill>
          <a:srgbClr val="C0C0C0"/>
        </a:solidFill>
        <a:ln w="9525" cmpd="sng">
          <a:noFill/>
        </a:ln>
      </xdr:spPr>
      <xdr:txBody>
        <a:bodyPr vertOverflow="clip" wrap="square" lIns="36576" tIns="18288" rIns="0" bIns="18288" anchor="ctr"/>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「山形県の人口と世帯数（推計）」について、これまで公表したものを</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平成２２年国勢調査の人口及び世帯数（確定値）に基づき、上記期間</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推計し直ししたものです。</a:t>
          </a:r>
        </a:p>
      </xdr:txBody>
    </xdr:sp>
    <xdr:clientData/>
  </xdr:twoCellAnchor>
  <xdr:twoCellAnchor editAs="absolute">
    <xdr:from>
      <xdr:col>0</xdr:col>
      <xdr:colOff>85725</xdr:colOff>
      <xdr:row>37</xdr:row>
      <xdr:rowOff>57150</xdr:rowOff>
    </xdr:from>
    <xdr:to>
      <xdr:col>8</xdr:col>
      <xdr:colOff>66675</xdr:colOff>
      <xdr:row>63</xdr:row>
      <xdr:rowOff>0</xdr:rowOff>
    </xdr:to>
    <xdr:sp>
      <xdr:nvSpPr>
        <xdr:cNvPr id="11" name="テキスト 3"/>
        <xdr:cNvSpPr txBox="1">
          <a:spLocks noChangeArrowheads="1"/>
        </xdr:cNvSpPr>
      </xdr:nvSpPr>
      <xdr:spPr>
        <a:xfrm>
          <a:off x="85725" y="5924550"/>
          <a:ext cx="7200900" cy="393382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a:t>
          </a:r>
          <a:r>
            <a:rPr lang="en-US" cap="none" sz="1100" b="1" i="0" u="sng" baseline="0">
              <a:solidFill>
                <a:srgbClr val="FF0000"/>
              </a:solidFill>
              <a:latin typeface="ＭＳ 明朝"/>
              <a:ea typeface="ＭＳ 明朝"/>
              <a:cs typeface="ＭＳ 明朝"/>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明朝"/>
              <a:ea typeface="ＭＳ 明朝"/>
              <a:cs typeface="ＭＳ 明朝"/>
            </a:rPr>
            <a:t>年国勢調査人口及び世帯数</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確定値</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平成</a:t>
          </a:r>
          <a:r>
            <a:rPr lang="en-US" cap="none" sz="1100" b="1" i="0" u="sng" baseline="0">
              <a:solidFill>
                <a:srgbClr val="FF0000"/>
              </a:solidFill>
              <a:latin typeface="ＭＳ 明朝"/>
              <a:ea typeface="ＭＳ 明朝"/>
              <a:cs typeface="ＭＳ 明朝"/>
            </a:rPr>
            <a:t>23</a:t>
          </a:r>
          <a:r>
            <a:rPr lang="en-US" cap="none" sz="1100" b="1" i="0" u="sng" baseline="0">
              <a:solidFill>
                <a:srgbClr val="FF0000"/>
              </a:solidFill>
              <a:latin typeface="ＭＳ 明朝"/>
              <a:ea typeface="ＭＳ 明朝"/>
              <a:cs typeface="ＭＳ 明朝"/>
            </a:rPr>
            <a:t>年</a:t>
          </a:r>
          <a:r>
            <a:rPr lang="en-US" cap="none" sz="1100" b="1" i="0" u="sng" baseline="0">
              <a:solidFill>
                <a:srgbClr val="FF0000"/>
              </a:solidFill>
              <a:latin typeface="ＭＳ 明朝"/>
              <a:ea typeface="ＭＳ 明朝"/>
              <a:cs typeface="ＭＳ 明朝"/>
            </a:rPr>
            <a:t>10</a:t>
          </a:r>
          <a:r>
            <a:rPr lang="en-US" cap="none" sz="1100" b="1" i="0" u="sng" baseline="0">
              <a:solidFill>
                <a:srgbClr val="FF0000"/>
              </a:solidFill>
              <a:latin typeface="ＭＳ 明朝"/>
              <a:ea typeface="ＭＳ 明朝"/>
              <a:cs typeface="ＭＳ 明朝"/>
            </a:rPr>
            <a:t>月</a:t>
          </a:r>
          <a:r>
            <a:rPr lang="en-US" cap="none" sz="1100" b="1" i="0" u="sng" baseline="0">
              <a:solidFill>
                <a:srgbClr val="FF0000"/>
              </a:solidFill>
              <a:latin typeface="ＭＳ 明朝"/>
              <a:ea typeface="ＭＳ 明朝"/>
              <a:cs typeface="ＭＳ 明朝"/>
            </a:rPr>
            <a:t>26</a:t>
          </a:r>
          <a:r>
            <a:rPr lang="en-US" cap="none" sz="1100" b="1" i="0" u="sng" baseline="0">
              <a:solidFill>
                <a:srgbClr val="FF0000"/>
              </a:solidFill>
              <a:latin typeface="ＭＳ 明朝"/>
              <a:ea typeface="ＭＳ 明朝"/>
              <a:cs typeface="ＭＳ 明朝"/>
            </a:rPr>
            <a:t>日公表</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を基礎</a:t>
          </a:r>
          <a:r>
            <a:rPr lang="en-US" cap="none" sz="1100" b="0" i="0" u="none" baseline="0">
              <a:solidFill>
                <a:srgbClr val="000000"/>
              </a:solidFill>
              <a:latin typeface="ＭＳ 明朝"/>
              <a:ea typeface="ＭＳ 明朝"/>
              <a:cs typeface="ＭＳ 明朝"/>
            </a:rPr>
            <a:t>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これまで公表している推計値とは異なりますので留意してください。</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平成</a:t>
          </a:r>
          <a:r>
            <a:rPr lang="en-US" cap="none" sz="1100" b="0" i="0" u="none" baseline="0">
              <a:solidFill>
                <a:srgbClr val="FF0000"/>
              </a:solidFill>
              <a:latin typeface="ＭＳ ゴシック"/>
              <a:ea typeface="ＭＳ ゴシック"/>
              <a:cs typeface="ＭＳ ゴシック"/>
            </a:rPr>
            <a:t>22</a:t>
          </a:r>
          <a:r>
            <a:rPr lang="en-US" cap="none" sz="1100" b="0" i="0" u="none" baseline="0">
              <a:solidFill>
                <a:srgbClr val="FF0000"/>
              </a:solidFill>
              <a:latin typeface="ＭＳ ゴシック"/>
              <a:ea typeface="ＭＳ ゴシック"/>
              <a:cs typeface="ＭＳ ゴシック"/>
            </a:rPr>
            <a:t>年国勢調査で公表された確定値では、速報値より､人口総数で</a:t>
          </a:r>
          <a:r>
            <a:rPr lang="en-US" cap="none" sz="1100" b="0" i="0" u="none" baseline="0">
              <a:solidFill>
                <a:srgbClr val="FF0000"/>
              </a:solidFill>
              <a:latin typeface="ＭＳ ゴシック"/>
              <a:ea typeface="ＭＳ ゴシック"/>
              <a:cs typeface="ＭＳ ゴシック"/>
            </a:rPr>
            <a:t>135</a:t>
          </a:r>
          <a:r>
            <a:rPr lang="en-US" cap="none" sz="1100" b="0" i="0" u="none" baseline="0">
              <a:solidFill>
                <a:srgbClr val="FF0000"/>
              </a:solidFill>
              <a:latin typeface="ＭＳ ゴシック"/>
              <a:ea typeface="ＭＳ ゴシック"/>
              <a:cs typeface="ＭＳ ゴシック"/>
            </a:rPr>
            <a:t>名多く､</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　　　　世帯数で</a:t>
          </a:r>
          <a:r>
            <a:rPr lang="en-US" cap="none" sz="1100" b="0" i="0" u="none" baseline="0">
              <a:solidFill>
                <a:srgbClr val="FF0000"/>
              </a:solidFill>
              <a:latin typeface="ＭＳ ゴシック"/>
              <a:ea typeface="ＭＳ ゴシック"/>
              <a:cs typeface="ＭＳ ゴシック"/>
            </a:rPr>
            <a:t>62</a:t>
          </a:r>
          <a:r>
            <a:rPr lang="en-US" cap="none" sz="1100" b="0" i="0" u="none" baseline="0">
              <a:solidFill>
                <a:srgbClr val="FF0000"/>
              </a:solidFill>
              <a:latin typeface="ＭＳ ゴシック"/>
              <a:ea typeface="ＭＳ ゴシック"/>
              <a:cs typeface="ＭＳ ゴシック"/>
            </a:rPr>
            <a:t>世帯少なくなっています。）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221</xdr:row>
      <xdr:rowOff>0</xdr:rowOff>
    </xdr:from>
    <xdr:to>
      <xdr:col>0</xdr:col>
      <xdr:colOff>0</xdr:colOff>
      <xdr:row>244</xdr:row>
      <xdr:rowOff>19050</xdr:rowOff>
    </xdr:to>
    <xdr:sp>
      <xdr:nvSpPr>
        <xdr:cNvPr id="1" name="AutoShape 1"/>
        <xdr:cNvSpPr>
          <a:spLocks noChangeAspect="1"/>
        </xdr:cNvSpPr>
      </xdr:nvSpPr>
      <xdr:spPr>
        <a:xfrm>
          <a:off x="0" y="33708975"/>
          <a:ext cx="0" cy="352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122</xdr:row>
      <xdr:rowOff>123825</xdr:rowOff>
    </xdr:from>
    <xdr:to>
      <xdr:col>0</xdr:col>
      <xdr:colOff>0</xdr:colOff>
      <xdr:row>124</xdr:row>
      <xdr:rowOff>9525</xdr:rowOff>
    </xdr:to>
    <xdr:sp>
      <xdr:nvSpPr>
        <xdr:cNvPr id="2" name="AutoShape 2"/>
        <xdr:cNvSpPr>
          <a:spLocks noChangeAspect="1"/>
        </xdr:cNvSpPr>
      </xdr:nvSpPr>
      <xdr:spPr>
        <a:xfrm>
          <a:off x="0" y="1874520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58</xdr:row>
      <xdr:rowOff>133350</xdr:rowOff>
    </xdr:from>
    <xdr:to>
      <xdr:col>10</xdr:col>
      <xdr:colOff>257175</xdr:colOff>
      <xdr:row>62</xdr:row>
      <xdr:rowOff>38100</xdr:rowOff>
    </xdr:to>
    <xdr:sp>
      <xdr:nvSpPr>
        <xdr:cNvPr id="3" name="Text Box 3"/>
        <xdr:cNvSpPr txBox="1">
          <a:spLocks noChangeArrowheads="1"/>
        </xdr:cNvSpPr>
      </xdr:nvSpPr>
      <xdr:spPr>
        <a:xfrm>
          <a:off x="466725" y="9124950"/>
          <a:ext cx="5248275" cy="5143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editAs="absolute">
    <xdr:from>
      <xdr:col>26</xdr:col>
      <xdr:colOff>361950</xdr:colOff>
      <xdr:row>34</xdr:row>
      <xdr:rowOff>19050</xdr:rowOff>
    </xdr:from>
    <xdr:to>
      <xdr:col>37</xdr:col>
      <xdr:colOff>381000</xdr:colOff>
      <xdr:row>67</xdr:row>
      <xdr:rowOff>123825</xdr:rowOff>
    </xdr:to>
    <xdr:sp>
      <xdr:nvSpPr>
        <xdr:cNvPr id="4" name="テキスト 3"/>
        <xdr:cNvSpPr txBox="1">
          <a:spLocks noChangeArrowheads="1"/>
        </xdr:cNvSpPr>
      </xdr:nvSpPr>
      <xdr:spPr>
        <a:xfrm>
          <a:off x="14735175" y="5314950"/>
          <a:ext cx="6724650" cy="52006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1" i="0" u="sng" baseline="0">
              <a:solidFill>
                <a:srgbClr val="FF0000"/>
              </a:solidFill>
              <a:latin typeface="ＭＳ ゴシック"/>
              <a:ea typeface="ＭＳ ゴシック"/>
              <a:cs typeface="ＭＳ ゴシック"/>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ゴシック"/>
              <a:ea typeface="ＭＳ ゴシック"/>
              <a:cs typeface="ＭＳ ゴシック"/>
            </a:rPr>
            <a:t>年国勢調査人口及び世帯数</a:t>
          </a:r>
          <a:r>
            <a:rPr lang="en-US" cap="none" sz="1100" b="1" i="0" u="sng" baseline="0">
              <a:solidFill>
                <a:srgbClr val="FF0000"/>
              </a:solidFill>
              <a:latin typeface="ＭＳ ゴシック"/>
              <a:ea typeface="ＭＳ ゴシック"/>
              <a:cs typeface="ＭＳ ゴシック"/>
            </a:rPr>
            <a:t>(</a:t>
          </a:r>
          <a:r>
            <a:rPr lang="en-US" cap="none" sz="1100" b="1" i="0" u="sng" baseline="0">
              <a:solidFill>
                <a:srgbClr val="FF0000"/>
              </a:solidFill>
              <a:latin typeface="ＭＳ ゴシック"/>
              <a:ea typeface="ＭＳ ゴシック"/>
              <a:cs typeface="ＭＳ ゴシック"/>
            </a:rPr>
            <a:t>速報値</a:t>
          </a:r>
          <a:r>
            <a:rPr lang="en-US" cap="none" sz="1100" b="1" i="0" u="sng" baseline="0">
              <a:solidFill>
                <a:srgbClr val="FF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1</xdr:col>
      <xdr:colOff>9525</xdr:colOff>
      <xdr:row>0</xdr:row>
      <xdr:rowOff>95250</xdr:rowOff>
    </xdr:from>
    <xdr:to>
      <xdr:col>4</xdr:col>
      <xdr:colOff>0</xdr:colOff>
      <xdr:row>2</xdr:row>
      <xdr:rowOff>0</xdr:rowOff>
    </xdr:to>
    <xdr:sp>
      <xdr:nvSpPr>
        <xdr:cNvPr id="5" name="Text Box 5"/>
        <xdr:cNvSpPr txBox="1">
          <a:spLocks noChangeArrowheads="1"/>
        </xdr:cNvSpPr>
      </xdr:nvSpPr>
      <xdr:spPr>
        <a:xfrm>
          <a:off x="190500" y="95250"/>
          <a:ext cx="2143125" cy="22860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H22</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221</xdr:row>
      <xdr:rowOff>0</xdr:rowOff>
    </xdr:from>
    <xdr:to>
      <xdr:col>0</xdr:col>
      <xdr:colOff>0</xdr:colOff>
      <xdr:row>244</xdr:row>
      <xdr:rowOff>19050</xdr:rowOff>
    </xdr:to>
    <xdr:sp>
      <xdr:nvSpPr>
        <xdr:cNvPr id="1" name="AutoShape 1"/>
        <xdr:cNvSpPr>
          <a:spLocks noChangeAspect="1"/>
        </xdr:cNvSpPr>
      </xdr:nvSpPr>
      <xdr:spPr>
        <a:xfrm>
          <a:off x="0" y="34137600"/>
          <a:ext cx="0" cy="352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122</xdr:row>
      <xdr:rowOff>123825</xdr:rowOff>
    </xdr:from>
    <xdr:to>
      <xdr:col>0</xdr:col>
      <xdr:colOff>0</xdr:colOff>
      <xdr:row>124</xdr:row>
      <xdr:rowOff>9525</xdr:rowOff>
    </xdr:to>
    <xdr:sp>
      <xdr:nvSpPr>
        <xdr:cNvPr id="2" name="AutoShape 2"/>
        <xdr:cNvSpPr>
          <a:spLocks noChangeAspect="1"/>
        </xdr:cNvSpPr>
      </xdr:nvSpPr>
      <xdr:spPr>
        <a:xfrm>
          <a:off x="0" y="19173825"/>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58</xdr:row>
      <xdr:rowOff>133350</xdr:rowOff>
    </xdr:from>
    <xdr:to>
      <xdr:col>10</xdr:col>
      <xdr:colOff>257175</xdr:colOff>
      <xdr:row>62</xdr:row>
      <xdr:rowOff>38100</xdr:rowOff>
    </xdr:to>
    <xdr:sp>
      <xdr:nvSpPr>
        <xdr:cNvPr id="3" name="Text Box 3"/>
        <xdr:cNvSpPr txBox="1">
          <a:spLocks noChangeArrowheads="1"/>
        </xdr:cNvSpPr>
      </xdr:nvSpPr>
      <xdr:spPr>
        <a:xfrm>
          <a:off x="466725" y="9553575"/>
          <a:ext cx="5248275" cy="5143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editAs="absolute">
    <xdr:from>
      <xdr:col>26</xdr:col>
      <xdr:colOff>447675</xdr:colOff>
      <xdr:row>34</xdr:row>
      <xdr:rowOff>28575</xdr:rowOff>
    </xdr:from>
    <xdr:to>
      <xdr:col>37</xdr:col>
      <xdr:colOff>466725</xdr:colOff>
      <xdr:row>65</xdr:row>
      <xdr:rowOff>19050</xdr:rowOff>
    </xdr:to>
    <xdr:sp>
      <xdr:nvSpPr>
        <xdr:cNvPr id="4" name="テキスト 3"/>
        <xdr:cNvSpPr txBox="1">
          <a:spLocks noChangeArrowheads="1"/>
        </xdr:cNvSpPr>
      </xdr:nvSpPr>
      <xdr:spPr>
        <a:xfrm>
          <a:off x="14735175" y="5314950"/>
          <a:ext cx="6724650" cy="5191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1" i="0" u="sng" baseline="0">
              <a:solidFill>
                <a:srgbClr val="FF0000"/>
              </a:solidFill>
              <a:latin typeface="ＭＳ ゴシック"/>
              <a:ea typeface="ＭＳ ゴシック"/>
              <a:cs typeface="ＭＳ ゴシック"/>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ゴシック"/>
              <a:ea typeface="ＭＳ ゴシック"/>
              <a:cs typeface="ＭＳ ゴシック"/>
            </a:rPr>
            <a:t>年国勢調査人口及び世帯数</a:t>
          </a:r>
          <a:r>
            <a:rPr lang="en-US" cap="none" sz="1100" b="1" i="0" u="sng" baseline="0">
              <a:solidFill>
                <a:srgbClr val="FF0000"/>
              </a:solidFill>
              <a:latin typeface="ＭＳ ゴシック"/>
              <a:ea typeface="ＭＳ ゴシック"/>
              <a:cs typeface="ＭＳ ゴシック"/>
            </a:rPr>
            <a:t>(</a:t>
          </a:r>
          <a:r>
            <a:rPr lang="en-US" cap="none" sz="1100" b="1" i="0" u="sng" baseline="0">
              <a:solidFill>
                <a:srgbClr val="FF0000"/>
              </a:solidFill>
              <a:latin typeface="ＭＳ ゴシック"/>
              <a:ea typeface="ＭＳ ゴシック"/>
              <a:cs typeface="ＭＳ ゴシック"/>
            </a:rPr>
            <a:t>速報値</a:t>
          </a:r>
          <a:r>
            <a:rPr lang="en-US" cap="none" sz="1100" b="1" i="0" u="sng" baseline="0">
              <a:solidFill>
                <a:srgbClr val="FF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1</xdr:col>
      <xdr:colOff>28575</xdr:colOff>
      <xdr:row>0</xdr:row>
      <xdr:rowOff>76200</xdr:rowOff>
    </xdr:from>
    <xdr:to>
      <xdr:col>3</xdr:col>
      <xdr:colOff>638175</xdr:colOff>
      <xdr:row>1</xdr:row>
      <xdr:rowOff>133350</xdr:rowOff>
    </xdr:to>
    <xdr:sp>
      <xdr:nvSpPr>
        <xdr:cNvPr id="5" name="Text Box 5"/>
        <xdr:cNvSpPr txBox="1">
          <a:spLocks noChangeArrowheads="1"/>
        </xdr:cNvSpPr>
      </xdr:nvSpPr>
      <xdr:spPr>
        <a:xfrm>
          <a:off x="209550" y="76200"/>
          <a:ext cx="2114550" cy="22860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H22</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221</xdr:row>
      <xdr:rowOff>0</xdr:rowOff>
    </xdr:from>
    <xdr:to>
      <xdr:col>0</xdr:col>
      <xdr:colOff>0</xdr:colOff>
      <xdr:row>244</xdr:row>
      <xdr:rowOff>19050</xdr:rowOff>
    </xdr:to>
    <xdr:sp>
      <xdr:nvSpPr>
        <xdr:cNvPr id="1" name="AutoShape 1"/>
        <xdr:cNvSpPr>
          <a:spLocks noChangeAspect="1"/>
        </xdr:cNvSpPr>
      </xdr:nvSpPr>
      <xdr:spPr>
        <a:xfrm>
          <a:off x="0" y="33804225"/>
          <a:ext cx="0" cy="352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122</xdr:row>
      <xdr:rowOff>123825</xdr:rowOff>
    </xdr:from>
    <xdr:to>
      <xdr:col>0</xdr:col>
      <xdr:colOff>0</xdr:colOff>
      <xdr:row>124</xdr:row>
      <xdr:rowOff>9525</xdr:rowOff>
    </xdr:to>
    <xdr:sp>
      <xdr:nvSpPr>
        <xdr:cNvPr id="2" name="AutoShape 2"/>
        <xdr:cNvSpPr>
          <a:spLocks noChangeAspect="1"/>
        </xdr:cNvSpPr>
      </xdr:nvSpPr>
      <xdr:spPr>
        <a:xfrm>
          <a:off x="0" y="188404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58</xdr:row>
      <xdr:rowOff>133350</xdr:rowOff>
    </xdr:from>
    <xdr:to>
      <xdr:col>10</xdr:col>
      <xdr:colOff>257175</xdr:colOff>
      <xdr:row>62</xdr:row>
      <xdr:rowOff>38100</xdr:rowOff>
    </xdr:to>
    <xdr:sp>
      <xdr:nvSpPr>
        <xdr:cNvPr id="3" name="Text Box 3"/>
        <xdr:cNvSpPr txBox="1">
          <a:spLocks noChangeArrowheads="1"/>
        </xdr:cNvSpPr>
      </xdr:nvSpPr>
      <xdr:spPr>
        <a:xfrm>
          <a:off x="466725" y="9220200"/>
          <a:ext cx="5438775" cy="5143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0</xdr:col>
      <xdr:colOff>0</xdr:colOff>
      <xdr:row>4</xdr:row>
      <xdr:rowOff>66675</xdr:rowOff>
    </xdr:from>
    <xdr:to>
      <xdr:col>0</xdr:col>
      <xdr:colOff>0</xdr:colOff>
      <xdr:row>8</xdr:row>
      <xdr:rowOff>28575</xdr:rowOff>
    </xdr:to>
    <xdr:sp>
      <xdr:nvSpPr>
        <xdr:cNvPr id="4" name="Text Box 4"/>
        <xdr:cNvSpPr txBox="1">
          <a:spLocks noChangeArrowheads="1"/>
        </xdr:cNvSpPr>
      </xdr:nvSpPr>
      <xdr:spPr>
        <a:xfrm>
          <a:off x="0" y="695325"/>
          <a:ext cx="0" cy="571500"/>
        </a:xfrm>
        <a:prstGeom prst="rect">
          <a:avLst/>
        </a:prstGeom>
        <a:solidFill>
          <a:srgbClr val="FFCC99"/>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この資料は、平成</a:t>
          </a:r>
          <a:r>
            <a:rPr lang="en-US" cap="none" sz="1400" b="1" i="0" u="none" baseline="0">
              <a:solidFill>
                <a:srgbClr val="000000"/>
              </a:solidFill>
              <a:latin typeface="ＭＳ Ｐゴシック"/>
              <a:ea typeface="ＭＳ Ｐゴシック"/>
              <a:cs typeface="ＭＳ Ｐゴシック"/>
            </a:rPr>
            <a:t>22</a:t>
          </a:r>
          <a:r>
            <a:rPr lang="en-US" cap="none" sz="1400" b="1" i="0" u="none" baseline="0">
              <a:solidFill>
                <a:srgbClr val="000000"/>
              </a:solidFill>
              <a:latin typeface="ＭＳ Ｐゴシック"/>
              <a:ea typeface="ＭＳ Ｐゴシック"/>
              <a:cs typeface="ＭＳ Ｐゴシック"/>
            </a:rPr>
            <a:t>年</a:t>
          </a:r>
          <a:r>
            <a:rPr lang="en-US" cap="none" sz="1400" b="1" i="0" u="none" baseline="0">
              <a:solidFill>
                <a:srgbClr val="000000"/>
              </a:solidFill>
              <a:latin typeface="ＭＳ Ｐゴシック"/>
              <a:ea typeface="ＭＳ Ｐゴシック"/>
              <a:cs typeface="ＭＳ Ｐゴシック"/>
            </a:rPr>
            <a:t>11</a:t>
          </a:r>
          <a:r>
            <a:rPr lang="en-US" cap="none" sz="1400" b="1" i="0" u="none" baseline="0">
              <a:solidFill>
                <a:srgbClr val="000000"/>
              </a:solidFill>
              <a:latin typeface="ＭＳ Ｐゴシック"/>
              <a:ea typeface="ＭＳ Ｐゴシック"/>
              <a:cs typeface="ＭＳ Ｐゴシック"/>
            </a:rPr>
            <a:t>月</a:t>
          </a:r>
          <a:r>
            <a:rPr lang="en-US" cap="none" sz="1400" b="1" i="0" u="none" baseline="0">
              <a:solidFill>
                <a:srgbClr val="000000"/>
              </a:solidFill>
              <a:latin typeface="ＭＳ Ｐゴシック"/>
              <a:ea typeface="ＭＳ Ｐゴシック"/>
              <a:cs typeface="ＭＳ Ｐゴシック"/>
            </a:rPr>
            <a:t>25</a:t>
          </a:r>
          <a:r>
            <a:rPr lang="en-US" cap="none" sz="1400" b="1" i="0" u="none" baseline="0">
              <a:solidFill>
                <a:srgbClr val="000000"/>
              </a:solidFill>
              <a:latin typeface="ＭＳ Ｐゴシック"/>
              <a:ea typeface="ＭＳ Ｐゴシック"/>
              <a:cs typeface="ＭＳ Ｐゴシック"/>
            </a:rPr>
            <a:t>日に公表した</a:t>
          </a:r>
          <a:r>
            <a:rPr lang="en-US" cap="none" sz="1400" b="1" i="0" u="none" baseline="0">
              <a:solidFill>
                <a:srgbClr val="000000"/>
              </a:solidFill>
              <a:latin typeface="ＭＳ Ｐゴシック"/>
              <a:ea typeface="ＭＳ Ｐゴシック"/>
              <a:cs typeface="ＭＳ Ｐゴシック"/>
            </a:rPr>
            <a:t>11</a:t>
          </a:r>
          <a:r>
            <a:rPr lang="en-US" cap="none" sz="1400" b="1" i="0" u="none" baseline="0">
              <a:solidFill>
                <a:srgbClr val="000000"/>
              </a:solidFill>
              <a:latin typeface="ＭＳ Ｐゴシック"/>
              <a:ea typeface="ＭＳ Ｐゴシック"/>
              <a:cs typeface="ＭＳ Ｐゴシック"/>
            </a:rPr>
            <a:t>月</a:t>
          </a: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日現在推計人口について、</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平成</a:t>
          </a:r>
          <a:r>
            <a:rPr lang="en-US" cap="none" sz="1400" b="1" i="0" u="none" baseline="0">
              <a:solidFill>
                <a:srgbClr val="000000"/>
              </a:solidFill>
              <a:latin typeface="ＭＳ Ｐゴシック"/>
              <a:ea typeface="ＭＳ Ｐゴシック"/>
              <a:cs typeface="ＭＳ Ｐゴシック"/>
            </a:rPr>
            <a:t>22</a:t>
          </a:r>
          <a:r>
            <a:rPr lang="en-US" cap="none" sz="1400" b="1" i="0" u="none" baseline="0">
              <a:solidFill>
                <a:srgbClr val="000000"/>
              </a:solidFill>
              <a:latin typeface="ＭＳ Ｐゴシック"/>
              <a:ea typeface="ＭＳ Ｐゴシック"/>
              <a:cs typeface="ＭＳ Ｐゴシック"/>
            </a:rPr>
            <a:t>年国勢調査の速報値に基づき改訂したものです。</a:t>
          </a:r>
        </a:p>
      </xdr:txBody>
    </xdr:sp>
    <xdr:clientData/>
  </xdr:twoCellAnchor>
  <xdr:twoCellAnchor editAs="absolute">
    <xdr:from>
      <xdr:col>26</xdr:col>
      <xdr:colOff>238125</xdr:colOff>
      <xdr:row>30</xdr:row>
      <xdr:rowOff>47625</xdr:rowOff>
    </xdr:from>
    <xdr:to>
      <xdr:col>37</xdr:col>
      <xdr:colOff>257175</xdr:colOff>
      <xdr:row>63</xdr:row>
      <xdr:rowOff>104775</xdr:rowOff>
    </xdr:to>
    <xdr:sp>
      <xdr:nvSpPr>
        <xdr:cNvPr id="5" name="テキスト 3"/>
        <xdr:cNvSpPr txBox="1">
          <a:spLocks noChangeArrowheads="1"/>
        </xdr:cNvSpPr>
      </xdr:nvSpPr>
      <xdr:spPr>
        <a:xfrm>
          <a:off x="14839950" y="4743450"/>
          <a:ext cx="6724650" cy="52101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1" i="0" u="sng" baseline="0">
              <a:solidFill>
                <a:srgbClr val="FF0000"/>
              </a:solidFill>
              <a:latin typeface="ＭＳ ゴシック"/>
              <a:ea typeface="ＭＳ ゴシック"/>
              <a:cs typeface="ＭＳ ゴシック"/>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ゴシック"/>
              <a:ea typeface="ＭＳ ゴシック"/>
              <a:cs typeface="ＭＳ ゴシック"/>
            </a:rPr>
            <a:t>年国勢調査人口及び世帯数</a:t>
          </a:r>
          <a:r>
            <a:rPr lang="en-US" cap="none" sz="1100" b="1" i="0" u="sng" baseline="0">
              <a:solidFill>
                <a:srgbClr val="FF0000"/>
              </a:solidFill>
              <a:latin typeface="ＭＳ ゴシック"/>
              <a:ea typeface="ＭＳ ゴシック"/>
              <a:cs typeface="ＭＳ ゴシック"/>
            </a:rPr>
            <a:t>(</a:t>
          </a:r>
          <a:r>
            <a:rPr lang="en-US" cap="none" sz="1100" b="1" i="0" u="sng" baseline="0">
              <a:solidFill>
                <a:srgbClr val="FF0000"/>
              </a:solidFill>
              <a:latin typeface="ＭＳ ゴシック"/>
              <a:ea typeface="ＭＳ ゴシック"/>
              <a:cs typeface="ＭＳ ゴシック"/>
            </a:rPr>
            <a:t>速報値</a:t>
          </a:r>
          <a:r>
            <a:rPr lang="en-US" cap="none" sz="1100" b="1" i="0" u="sng" baseline="0">
              <a:solidFill>
                <a:srgbClr val="FF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0</xdr:row>
      <xdr:rowOff>0</xdr:rowOff>
    </xdr:from>
    <xdr:to>
      <xdr:col>0</xdr:col>
      <xdr:colOff>0</xdr:colOff>
      <xdr:row>2</xdr:row>
      <xdr:rowOff>0</xdr:rowOff>
    </xdr:to>
    <xdr:sp>
      <xdr:nvSpPr>
        <xdr:cNvPr id="6" name="Text Box 6"/>
        <xdr:cNvSpPr txBox="1">
          <a:spLocks noChangeArrowheads="1"/>
        </xdr:cNvSpPr>
      </xdr:nvSpPr>
      <xdr:spPr>
        <a:xfrm>
          <a:off x="0" y="0"/>
          <a:ext cx="0" cy="323850"/>
        </a:xfrm>
        <a:prstGeom prst="rect">
          <a:avLst/>
        </a:prstGeom>
        <a:noFill/>
        <a:ln w="15875" cmpd="sng">
          <a:solidFill>
            <a:srgbClr val="000000"/>
          </a:solidFill>
          <a:headEnd type="none"/>
          <a:tailEnd type="none"/>
        </a:ln>
      </xdr:spPr>
      <xdr:txBody>
        <a:bodyPr vertOverflow="clip" wrap="square" lIns="54864" tIns="27432" rIns="0" bIns="0"/>
        <a:p>
          <a:pPr algn="l">
            <a:defRPr/>
          </a:pPr>
          <a:r>
            <a:rPr lang="en-US" cap="none" sz="2200" b="0" i="0" u="none" baseline="0">
              <a:solidFill>
                <a:srgbClr val="000000"/>
              </a:solidFill>
            </a:rPr>
            <a:t>改訂版</a:t>
          </a:r>
        </a:p>
      </xdr:txBody>
    </xdr:sp>
    <xdr:clientData/>
  </xdr:twoCellAnchor>
  <xdr:twoCellAnchor>
    <xdr:from>
      <xdr:col>1</xdr:col>
      <xdr:colOff>19050</xdr:colOff>
      <xdr:row>0</xdr:row>
      <xdr:rowOff>76200</xdr:rowOff>
    </xdr:from>
    <xdr:to>
      <xdr:col>4</xdr:col>
      <xdr:colOff>19050</xdr:colOff>
      <xdr:row>1</xdr:row>
      <xdr:rowOff>133350</xdr:rowOff>
    </xdr:to>
    <xdr:sp>
      <xdr:nvSpPr>
        <xdr:cNvPr id="7" name="Text Box 7"/>
        <xdr:cNvSpPr txBox="1">
          <a:spLocks noChangeArrowheads="1"/>
        </xdr:cNvSpPr>
      </xdr:nvSpPr>
      <xdr:spPr>
        <a:xfrm>
          <a:off x="200025" y="76200"/>
          <a:ext cx="2190750" cy="22860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H22</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221</xdr:row>
      <xdr:rowOff>0</xdr:rowOff>
    </xdr:from>
    <xdr:to>
      <xdr:col>0</xdr:col>
      <xdr:colOff>0</xdr:colOff>
      <xdr:row>244</xdr:row>
      <xdr:rowOff>19050</xdr:rowOff>
    </xdr:to>
    <xdr:sp>
      <xdr:nvSpPr>
        <xdr:cNvPr id="1" name="AutoShape 1"/>
        <xdr:cNvSpPr>
          <a:spLocks noChangeAspect="1"/>
        </xdr:cNvSpPr>
      </xdr:nvSpPr>
      <xdr:spPr>
        <a:xfrm>
          <a:off x="0" y="33794700"/>
          <a:ext cx="0" cy="352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122</xdr:row>
      <xdr:rowOff>123825</xdr:rowOff>
    </xdr:from>
    <xdr:to>
      <xdr:col>0</xdr:col>
      <xdr:colOff>0</xdr:colOff>
      <xdr:row>124</xdr:row>
      <xdr:rowOff>9525</xdr:rowOff>
    </xdr:to>
    <xdr:sp>
      <xdr:nvSpPr>
        <xdr:cNvPr id="2" name="AutoShape 2"/>
        <xdr:cNvSpPr>
          <a:spLocks noChangeAspect="1"/>
        </xdr:cNvSpPr>
      </xdr:nvSpPr>
      <xdr:spPr>
        <a:xfrm>
          <a:off x="0" y="18830925"/>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104775</xdr:rowOff>
    </xdr:from>
    <xdr:to>
      <xdr:col>0</xdr:col>
      <xdr:colOff>0</xdr:colOff>
      <xdr:row>8</xdr:row>
      <xdr:rowOff>38100</xdr:rowOff>
    </xdr:to>
    <xdr:sp>
      <xdr:nvSpPr>
        <xdr:cNvPr id="3" name="Text Box 3"/>
        <xdr:cNvSpPr txBox="1">
          <a:spLocks noChangeArrowheads="1"/>
        </xdr:cNvSpPr>
      </xdr:nvSpPr>
      <xdr:spPr>
        <a:xfrm>
          <a:off x="0" y="733425"/>
          <a:ext cx="0" cy="542925"/>
        </a:xfrm>
        <a:prstGeom prst="rect">
          <a:avLst/>
        </a:prstGeom>
        <a:solidFill>
          <a:srgbClr val="FFCC99"/>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この資料は、平成</a:t>
          </a:r>
          <a:r>
            <a:rPr lang="en-US" cap="none" sz="1400" b="1" i="0" u="none" baseline="0">
              <a:solidFill>
                <a:srgbClr val="000000"/>
              </a:solidFill>
              <a:latin typeface="ＭＳ Ｐゴシック"/>
              <a:ea typeface="ＭＳ Ｐゴシック"/>
              <a:cs typeface="ＭＳ Ｐゴシック"/>
            </a:rPr>
            <a:t>22</a:t>
          </a:r>
          <a:r>
            <a:rPr lang="en-US" cap="none" sz="1400" b="1" i="0" u="none" baseline="0">
              <a:solidFill>
                <a:srgbClr val="000000"/>
              </a:solidFill>
              <a:latin typeface="ＭＳ Ｐゴシック"/>
              <a:ea typeface="ＭＳ Ｐゴシック"/>
              <a:cs typeface="ＭＳ Ｐゴシック"/>
            </a:rPr>
            <a:t>年</a:t>
          </a:r>
          <a:r>
            <a:rPr lang="en-US" cap="none" sz="1400" b="1" i="0" u="none" baseline="0">
              <a:solidFill>
                <a:srgbClr val="000000"/>
              </a:solidFill>
              <a:latin typeface="ＭＳ Ｐゴシック"/>
              <a:ea typeface="ＭＳ Ｐゴシック"/>
              <a:cs typeface="ＭＳ Ｐゴシック"/>
            </a:rPr>
            <a:t>10</a:t>
          </a:r>
          <a:r>
            <a:rPr lang="en-US" cap="none" sz="1400" b="1" i="0" u="none" baseline="0">
              <a:solidFill>
                <a:srgbClr val="000000"/>
              </a:solidFill>
              <a:latin typeface="ＭＳ Ｐゴシック"/>
              <a:ea typeface="ＭＳ Ｐゴシック"/>
              <a:cs typeface="ＭＳ Ｐゴシック"/>
            </a:rPr>
            <a:t>月</a:t>
          </a:r>
          <a:r>
            <a:rPr lang="en-US" cap="none" sz="1400" b="1" i="0" u="none" baseline="0">
              <a:solidFill>
                <a:srgbClr val="000000"/>
              </a:solidFill>
              <a:latin typeface="ＭＳ Ｐゴシック"/>
              <a:ea typeface="ＭＳ Ｐゴシック"/>
              <a:cs typeface="ＭＳ Ｐゴシック"/>
            </a:rPr>
            <a:t>25</a:t>
          </a:r>
          <a:r>
            <a:rPr lang="en-US" cap="none" sz="1400" b="1" i="0" u="none" baseline="0">
              <a:solidFill>
                <a:srgbClr val="000000"/>
              </a:solidFill>
              <a:latin typeface="ＭＳ Ｐゴシック"/>
              <a:ea typeface="ＭＳ Ｐゴシック"/>
              <a:cs typeface="ＭＳ Ｐゴシック"/>
            </a:rPr>
            <a:t>日に公表した</a:t>
          </a:r>
          <a:r>
            <a:rPr lang="en-US" cap="none" sz="1400" b="1" i="0" u="none" baseline="0">
              <a:solidFill>
                <a:srgbClr val="000000"/>
              </a:solidFill>
              <a:latin typeface="ＭＳ Ｐゴシック"/>
              <a:ea typeface="ＭＳ Ｐゴシック"/>
              <a:cs typeface="ＭＳ Ｐゴシック"/>
            </a:rPr>
            <a:t>10</a:t>
          </a:r>
          <a:r>
            <a:rPr lang="en-US" cap="none" sz="1400" b="1" i="0" u="none" baseline="0">
              <a:solidFill>
                <a:srgbClr val="000000"/>
              </a:solidFill>
              <a:latin typeface="ＭＳ Ｐゴシック"/>
              <a:ea typeface="ＭＳ Ｐゴシック"/>
              <a:cs typeface="ＭＳ Ｐゴシック"/>
            </a:rPr>
            <a:t>月</a:t>
          </a: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日現在推計人口について、</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平成</a:t>
          </a:r>
          <a:r>
            <a:rPr lang="en-US" cap="none" sz="1400" b="1" i="0" u="none" baseline="0">
              <a:solidFill>
                <a:srgbClr val="000000"/>
              </a:solidFill>
              <a:latin typeface="ＭＳ Ｐゴシック"/>
              <a:ea typeface="ＭＳ Ｐゴシック"/>
              <a:cs typeface="ＭＳ Ｐゴシック"/>
            </a:rPr>
            <a:t>22</a:t>
          </a:r>
          <a:r>
            <a:rPr lang="en-US" cap="none" sz="1400" b="1" i="0" u="none" baseline="0">
              <a:solidFill>
                <a:srgbClr val="000000"/>
              </a:solidFill>
              <a:latin typeface="ＭＳ Ｐゴシック"/>
              <a:ea typeface="ＭＳ Ｐゴシック"/>
              <a:cs typeface="ＭＳ Ｐゴシック"/>
            </a:rPr>
            <a:t>年国勢調査の確定値に基づき改訂したものです。</a:t>
          </a:r>
        </a:p>
      </xdr:txBody>
    </xdr:sp>
    <xdr:clientData/>
  </xdr:twoCellAnchor>
  <xdr:twoCellAnchor>
    <xdr:from>
      <xdr:col>0</xdr:col>
      <xdr:colOff>0</xdr:colOff>
      <xdr:row>20</xdr:row>
      <xdr:rowOff>28575</xdr:rowOff>
    </xdr:from>
    <xdr:to>
      <xdr:col>0</xdr:col>
      <xdr:colOff>0</xdr:colOff>
      <xdr:row>22</xdr:row>
      <xdr:rowOff>0</xdr:rowOff>
    </xdr:to>
    <xdr:sp>
      <xdr:nvSpPr>
        <xdr:cNvPr id="4" name="Text Box 4"/>
        <xdr:cNvSpPr txBox="1">
          <a:spLocks noChangeArrowheads="1"/>
        </xdr:cNvSpPr>
      </xdr:nvSpPr>
      <xdr:spPr>
        <a:xfrm>
          <a:off x="0" y="3257550"/>
          <a:ext cx="0" cy="2762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rPr>
            <a:t>（参考）</a:t>
          </a:r>
        </a:p>
      </xdr:txBody>
    </xdr:sp>
    <xdr:clientData/>
  </xdr:twoCellAnchor>
  <xdr:twoCellAnchor>
    <xdr:from>
      <xdr:col>1</xdr:col>
      <xdr:colOff>171450</xdr:colOff>
      <xdr:row>63</xdr:row>
      <xdr:rowOff>85725</xdr:rowOff>
    </xdr:from>
    <xdr:to>
      <xdr:col>10</xdr:col>
      <xdr:colOff>276225</xdr:colOff>
      <xdr:row>66</xdr:row>
      <xdr:rowOff>142875</xdr:rowOff>
    </xdr:to>
    <xdr:sp>
      <xdr:nvSpPr>
        <xdr:cNvPr id="5" name="Text Box 5"/>
        <xdr:cNvSpPr txBox="1">
          <a:spLocks noChangeArrowheads="1"/>
        </xdr:cNvSpPr>
      </xdr:nvSpPr>
      <xdr:spPr>
        <a:xfrm>
          <a:off x="171450" y="9925050"/>
          <a:ext cx="5953125" cy="5143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0</xdr:col>
      <xdr:colOff>0</xdr:colOff>
      <xdr:row>0</xdr:row>
      <xdr:rowOff>0</xdr:rowOff>
    </xdr:from>
    <xdr:to>
      <xdr:col>0</xdr:col>
      <xdr:colOff>0</xdr:colOff>
      <xdr:row>2</xdr:row>
      <xdr:rowOff>0</xdr:rowOff>
    </xdr:to>
    <xdr:sp>
      <xdr:nvSpPr>
        <xdr:cNvPr id="6" name="Text Box 6"/>
        <xdr:cNvSpPr txBox="1">
          <a:spLocks noChangeArrowheads="1"/>
        </xdr:cNvSpPr>
      </xdr:nvSpPr>
      <xdr:spPr>
        <a:xfrm>
          <a:off x="0" y="0"/>
          <a:ext cx="0" cy="323850"/>
        </a:xfrm>
        <a:prstGeom prst="rect">
          <a:avLst/>
        </a:prstGeom>
        <a:noFill/>
        <a:ln w="15875" cmpd="sng">
          <a:solidFill>
            <a:srgbClr val="000000"/>
          </a:solidFill>
          <a:headEnd type="none"/>
          <a:tailEnd type="none"/>
        </a:ln>
      </xdr:spPr>
      <xdr:txBody>
        <a:bodyPr vertOverflow="clip" wrap="square" lIns="54864" tIns="27432" rIns="0" bIns="0"/>
        <a:p>
          <a:pPr algn="l">
            <a:defRPr/>
          </a:pPr>
          <a:r>
            <a:rPr lang="en-US" cap="none" sz="2200" b="0" i="0" u="none" baseline="0">
              <a:solidFill>
                <a:srgbClr val="000000"/>
              </a:solidFill>
            </a:rPr>
            <a:t>改訂版</a:t>
          </a:r>
        </a:p>
      </xdr:txBody>
    </xdr:sp>
    <xdr:clientData/>
  </xdr:twoCellAnchor>
  <xdr:twoCellAnchor>
    <xdr:from>
      <xdr:col>1</xdr:col>
      <xdr:colOff>209550</xdr:colOff>
      <xdr:row>58</xdr:row>
      <xdr:rowOff>76200</xdr:rowOff>
    </xdr:from>
    <xdr:to>
      <xdr:col>10</xdr:col>
      <xdr:colOff>561975</xdr:colOff>
      <xdr:row>62</xdr:row>
      <xdr:rowOff>114300</xdr:rowOff>
    </xdr:to>
    <xdr:sp>
      <xdr:nvSpPr>
        <xdr:cNvPr id="7" name="Text Box 7"/>
        <xdr:cNvSpPr txBox="1">
          <a:spLocks noChangeArrowheads="1"/>
        </xdr:cNvSpPr>
      </xdr:nvSpPr>
      <xdr:spPr>
        <a:xfrm>
          <a:off x="209550" y="9153525"/>
          <a:ext cx="6200775" cy="6477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明朝"/>
              <a:ea typeface="ＭＳ 明朝"/>
              <a:cs typeface="ＭＳ 明朝"/>
            </a:rPr>
            <a:t>項目について</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 </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明朝"/>
              <a:ea typeface="ＭＳ 明朝"/>
              <a:cs typeface="ＭＳ 明朝"/>
            </a:rPr>
            <a:t>は平成２２年国勢調査確定値</a:t>
          </a:r>
          <a:r>
            <a:rPr lang="en-US" cap="none" sz="1000" b="0" i="0" u="none" baseline="0">
              <a:solidFill>
                <a:srgbClr val="000000"/>
              </a:solidFill>
              <a:latin typeface="ＭＳ 明朝"/>
              <a:ea typeface="ＭＳ 明朝"/>
              <a:cs typeface="ＭＳ 明朝"/>
            </a:rPr>
            <a:t>です。</a:t>
          </a:r>
          <a:r>
            <a:rPr lang="en-US" cap="none" sz="1000" b="0" i="0" u="none" baseline="0">
              <a:solidFill>
                <a:srgbClr val="000000"/>
              </a:solidFill>
              <a:latin typeface="ＭＳ 明朝"/>
              <a:ea typeface="ＭＳ 明朝"/>
              <a:cs typeface="ＭＳ 明朝"/>
            </a:rPr>
            <a:t>
</a:t>
          </a:r>
          <a:r>
            <a:rPr lang="en-US" cap="none" sz="1000" b="1" i="0" u="none" baseline="0">
              <a:solidFill>
                <a:srgbClr val="000000"/>
              </a:solidFill>
              <a:latin typeface="ＭＳ 明朝"/>
              <a:ea typeface="ＭＳ 明朝"/>
              <a:cs typeface="ＭＳ 明朝"/>
            </a:rPr>
            <a:t> </a:t>
          </a:r>
          <a:r>
            <a:rPr lang="en-US" cap="none" sz="1000" b="1" i="0" u="none" baseline="0">
              <a:solidFill>
                <a:srgbClr val="FF0000"/>
              </a:solidFill>
              <a:latin typeface="ＭＳ 明朝"/>
              <a:ea typeface="ＭＳ 明朝"/>
              <a:cs typeface="ＭＳ 明朝"/>
            </a:rPr>
            <a:t>｢自然動態｣｢社会動態｣｢総増減｣｢世帯数増減｣は</a:t>
          </a:r>
          <a:r>
            <a:rPr lang="en-US" cap="none" sz="1000" b="1" i="0" u="none" baseline="0">
              <a:solidFill>
                <a:srgbClr val="FF0000"/>
              </a:solidFill>
              <a:latin typeface="ＭＳ 明朝"/>
              <a:ea typeface="ＭＳ 明朝"/>
              <a:cs typeface="ＭＳ 明朝"/>
            </a:rPr>
            <a:t>9</a:t>
          </a:r>
          <a:r>
            <a:rPr lang="en-US" cap="none" sz="1000" b="1" i="0" u="none" baseline="0">
              <a:solidFill>
                <a:srgbClr val="FF0000"/>
              </a:solidFill>
              <a:latin typeface="ＭＳ 明朝"/>
              <a:ea typeface="ＭＳ 明朝"/>
              <a:cs typeface="ＭＳ 明朝"/>
            </a:rPr>
            <a:t>月中の増減数</a:t>
          </a:r>
          <a:r>
            <a:rPr lang="en-US" cap="none" sz="1000" b="0" i="0" u="none" baseline="0">
              <a:solidFill>
                <a:srgbClr val="000000"/>
              </a:solidFill>
              <a:latin typeface="ＭＳ 明朝"/>
              <a:ea typeface="ＭＳ 明朝"/>
              <a:cs typeface="ＭＳ 明朝"/>
            </a:rPr>
            <a:t>で、参考までに掲載しています。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221</xdr:row>
      <xdr:rowOff>0</xdr:rowOff>
    </xdr:from>
    <xdr:to>
      <xdr:col>0</xdr:col>
      <xdr:colOff>0</xdr:colOff>
      <xdr:row>244</xdr:row>
      <xdr:rowOff>19050</xdr:rowOff>
    </xdr:to>
    <xdr:sp>
      <xdr:nvSpPr>
        <xdr:cNvPr id="1" name="AutoShape 1025"/>
        <xdr:cNvSpPr>
          <a:spLocks noChangeAspect="1"/>
        </xdr:cNvSpPr>
      </xdr:nvSpPr>
      <xdr:spPr>
        <a:xfrm>
          <a:off x="0" y="34023300"/>
          <a:ext cx="0" cy="352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122</xdr:row>
      <xdr:rowOff>123825</xdr:rowOff>
    </xdr:from>
    <xdr:to>
      <xdr:col>0</xdr:col>
      <xdr:colOff>0</xdr:colOff>
      <xdr:row>124</xdr:row>
      <xdr:rowOff>9525</xdr:rowOff>
    </xdr:to>
    <xdr:sp>
      <xdr:nvSpPr>
        <xdr:cNvPr id="2" name="AutoShape 1026"/>
        <xdr:cNvSpPr>
          <a:spLocks noChangeAspect="1"/>
        </xdr:cNvSpPr>
      </xdr:nvSpPr>
      <xdr:spPr>
        <a:xfrm>
          <a:off x="0" y="19059525"/>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58</xdr:row>
      <xdr:rowOff>133350</xdr:rowOff>
    </xdr:from>
    <xdr:to>
      <xdr:col>10</xdr:col>
      <xdr:colOff>257175</xdr:colOff>
      <xdr:row>62</xdr:row>
      <xdr:rowOff>38100</xdr:rowOff>
    </xdr:to>
    <xdr:sp>
      <xdr:nvSpPr>
        <xdr:cNvPr id="3" name="Text Box 1027"/>
        <xdr:cNvSpPr txBox="1">
          <a:spLocks noChangeArrowheads="1"/>
        </xdr:cNvSpPr>
      </xdr:nvSpPr>
      <xdr:spPr>
        <a:xfrm>
          <a:off x="466725" y="9439275"/>
          <a:ext cx="5553075" cy="5143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1</xdr:col>
      <xdr:colOff>0</xdr:colOff>
      <xdr:row>0</xdr:row>
      <xdr:rowOff>76200</xdr:rowOff>
    </xdr:from>
    <xdr:to>
      <xdr:col>4</xdr:col>
      <xdr:colOff>0</xdr:colOff>
      <xdr:row>1</xdr:row>
      <xdr:rowOff>133350</xdr:rowOff>
    </xdr:to>
    <xdr:sp>
      <xdr:nvSpPr>
        <xdr:cNvPr id="4" name="Text Box 1028"/>
        <xdr:cNvSpPr txBox="1">
          <a:spLocks noChangeArrowheads="1"/>
        </xdr:cNvSpPr>
      </xdr:nvSpPr>
      <xdr:spPr>
        <a:xfrm>
          <a:off x="180975" y="76200"/>
          <a:ext cx="2152650" cy="22860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H22</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221</xdr:row>
      <xdr:rowOff>0</xdr:rowOff>
    </xdr:from>
    <xdr:to>
      <xdr:col>0</xdr:col>
      <xdr:colOff>0</xdr:colOff>
      <xdr:row>244</xdr:row>
      <xdr:rowOff>19050</xdr:rowOff>
    </xdr:to>
    <xdr:sp>
      <xdr:nvSpPr>
        <xdr:cNvPr id="1" name="AutoShape 1"/>
        <xdr:cNvSpPr>
          <a:spLocks noChangeAspect="1"/>
        </xdr:cNvSpPr>
      </xdr:nvSpPr>
      <xdr:spPr>
        <a:xfrm>
          <a:off x="0" y="34070925"/>
          <a:ext cx="0" cy="352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122</xdr:row>
      <xdr:rowOff>123825</xdr:rowOff>
    </xdr:from>
    <xdr:to>
      <xdr:col>0</xdr:col>
      <xdr:colOff>0</xdr:colOff>
      <xdr:row>124</xdr:row>
      <xdr:rowOff>9525</xdr:rowOff>
    </xdr:to>
    <xdr:sp>
      <xdr:nvSpPr>
        <xdr:cNvPr id="2" name="AutoShape 2"/>
        <xdr:cNvSpPr>
          <a:spLocks noChangeAspect="1"/>
        </xdr:cNvSpPr>
      </xdr:nvSpPr>
      <xdr:spPr>
        <a:xfrm>
          <a:off x="0" y="191071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58</xdr:row>
      <xdr:rowOff>133350</xdr:rowOff>
    </xdr:from>
    <xdr:to>
      <xdr:col>10</xdr:col>
      <xdr:colOff>257175</xdr:colOff>
      <xdr:row>62</xdr:row>
      <xdr:rowOff>38100</xdr:rowOff>
    </xdr:to>
    <xdr:sp>
      <xdr:nvSpPr>
        <xdr:cNvPr id="3" name="Text Box 3"/>
        <xdr:cNvSpPr txBox="1">
          <a:spLocks noChangeArrowheads="1"/>
        </xdr:cNvSpPr>
      </xdr:nvSpPr>
      <xdr:spPr>
        <a:xfrm>
          <a:off x="466725" y="9486900"/>
          <a:ext cx="5553075" cy="5143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editAs="absolute">
    <xdr:from>
      <xdr:col>25</xdr:col>
      <xdr:colOff>552450</xdr:colOff>
      <xdr:row>43</xdr:row>
      <xdr:rowOff>57150</xdr:rowOff>
    </xdr:from>
    <xdr:to>
      <xdr:col>36</xdr:col>
      <xdr:colOff>438150</xdr:colOff>
      <xdr:row>66</xdr:row>
      <xdr:rowOff>76200</xdr:rowOff>
    </xdr:to>
    <xdr:sp>
      <xdr:nvSpPr>
        <xdr:cNvPr id="4" name="テキスト 3"/>
        <xdr:cNvSpPr txBox="1">
          <a:spLocks noChangeArrowheads="1"/>
        </xdr:cNvSpPr>
      </xdr:nvSpPr>
      <xdr:spPr>
        <a:xfrm>
          <a:off x="14859000" y="7124700"/>
          <a:ext cx="6591300" cy="352425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人口調査結果報告書～｣を刊行しておりますのでご利用ください｡また、平成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44</xdr:row>
      <xdr:rowOff>66675</xdr:rowOff>
    </xdr:from>
    <xdr:to>
      <xdr:col>0</xdr:col>
      <xdr:colOff>0</xdr:colOff>
      <xdr:row>46</xdr:row>
      <xdr:rowOff>104775</xdr:rowOff>
    </xdr:to>
    <xdr:sp>
      <xdr:nvSpPr>
        <xdr:cNvPr id="5" name="Text Box 5"/>
        <xdr:cNvSpPr txBox="1">
          <a:spLocks noChangeArrowheads="1"/>
        </xdr:cNvSpPr>
      </xdr:nvSpPr>
      <xdr:spPr>
        <a:xfrm>
          <a:off x="0" y="7286625"/>
          <a:ext cx="0" cy="3429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rPr>
            <a:t>〈移動人口の月別推移〉</a:t>
          </a:r>
        </a:p>
      </xdr:txBody>
    </xdr:sp>
    <xdr:clientData/>
  </xdr:twoCellAnchor>
  <xdr:twoCellAnchor>
    <xdr:from>
      <xdr:col>0</xdr:col>
      <xdr:colOff>0</xdr:colOff>
      <xdr:row>7</xdr:row>
      <xdr:rowOff>0</xdr:rowOff>
    </xdr:from>
    <xdr:to>
      <xdr:col>0</xdr:col>
      <xdr:colOff>0</xdr:colOff>
      <xdr:row>8</xdr:row>
      <xdr:rowOff>171450</xdr:rowOff>
    </xdr:to>
    <xdr:sp>
      <xdr:nvSpPr>
        <xdr:cNvPr id="6" name="Text Box 6"/>
        <xdr:cNvSpPr txBox="1">
          <a:spLocks noChangeArrowheads="1"/>
        </xdr:cNvSpPr>
      </xdr:nvSpPr>
      <xdr:spPr>
        <a:xfrm>
          <a:off x="0" y="1133475"/>
          <a:ext cx="0" cy="3429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平成</a:t>
          </a:r>
          <a:r>
            <a:rPr lang="en-US" cap="none" sz="1400" b="0" i="0" u="none" baseline="0">
              <a:solidFill>
                <a:srgbClr val="000000"/>
              </a:solidFill>
              <a:latin typeface="ＭＳ ゴシック"/>
              <a:ea typeface="ＭＳ ゴシック"/>
              <a:cs typeface="ＭＳ ゴシック"/>
            </a:rPr>
            <a:t>23</a:t>
          </a:r>
          <a:r>
            <a:rPr lang="en-US" cap="none" sz="1400" b="0" i="0" u="none" baseline="0">
              <a:solidFill>
                <a:srgbClr val="000000"/>
              </a:solidFill>
              <a:latin typeface="ＭＳ ゴシック"/>
              <a:ea typeface="ＭＳ ゴシック"/>
              <a:cs typeface="ＭＳ ゴシック"/>
            </a:rPr>
            <a:t>年</a:t>
          </a:r>
          <a:r>
            <a:rPr lang="en-US" cap="none" sz="1400" b="0" i="0" u="none" baseline="0">
              <a:solidFill>
                <a:srgbClr val="000000"/>
              </a:solidFill>
              <a:latin typeface="ＭＳ ゴシック"/>
              <a:ea typeface="ＭＳ ゴシック"/>
              <a:cs typeface="ＭＳ ゴシック"/>
            </a:rPr>
            <a:t>8</a:t>
          </a:r>
          <a:r>
            <a:rPr lang="en-US" cap="none" sz="1400" b="0" i="0" u="none" baseline="0">
              <a:solidFill>
                <a:srgbClr val="000000"/>
              </a:solidFill>
              <a:latin typeface="ＭＳ ゴシック"/>
              <a:ea typeface="ＭＳ ゴシック"/>
              <a:cs typeface="ＭＳ ゴシック"/>
            </a:rPr>
            <a:t>月</a:t>
          </a:r>
          <a:r>
            <a:rPr lang="en-US" cap="none" sz="1400" b="0" i="0" u="none" baseline="0">
              <a:solidFill>
                <a:srgbClr val="000000"/>
              </a:solidFill>
              <a:latin typeface="ＭＳ ゴシック"/>
              <a:ea typeface="ＭＳ ゴシック"/>
              <a:cs typeface="ＭＳ ゴシック"/>
            </a:rPr>
            <a:t>1</a:t>
          </a:r>
          <a:r>
            <a:rPr lang="en-US" cap="none" sz="1400" b="0" i="0" u="none" baseline="0">
              <a:solidFill>
                <a:srgbClr val="000000"/>
              </a:solidFill>
              <a:latin typeface="ＭＳ ゴシック"/>
              <a:ea typeface="ＭＳ ゴシック"/>
              <a:cs typeface="ＭＳ ゴシック"/>
            </a:rPr>
            <a:t>日現在の本県の人口は、</a:t>
          </a:r>
          <a:r>
            <a:rPr lang="en-US" cap="none" sz="1400" b="0" i="0" u="none" baseline="0">
              <a:solidFill>
                <a:srgbClr val="000000"/>
              </a:solidFill>
              <a:latin typeface="ＭＳ ゴシック"/>
              <a:ea typeface="ＭＳ ゴシック"/>
              <a:cs typeface="ＭＳ ゴシック"/>
            </a:rPr>
            <a:t>1,161,357</a:t>
          </a:r>
          <a:r>
            <a:rPr lang="en-US" cap="none" sz="1400" b="0" i="0" u="none" baseline="0">
              <a:solidFill>
                <a:srgbClr val="000000"/>
              </a:solidFill>
              <a:latin typeface="ＭＳ ゴシック"/>
              <a:ea typeface="ＭＳ ゴシック"/>
              <a:cs typeface="ＭＳ ゴシック"/>
            </a:rPr>
            <a:t>人で､前月に比べ</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FF0000"/>
              </a:solidFill>
              <a:latin typeface="ＭＳ ゴシック"/>
              <a:ea typeface="ＭＳ ゴシック"/>
              <a:cs typeface="ＭＳ ゴシック"/>
            </a:rPr>
            <a:t>124</a:t>
          </a:r>
          <a:r>
            <a:rPr lang="en-US" cap="none" sz="1400" b="0" i="0" u="none" baseline="0">
              <a:solidFill>
                <a:srgbClr val="000000"/>
              </a:solidFill>
              <a:latin typeface="ＭＳ ゴシック"/>
              <a:ea typeface="ＭＳ ゴシック"/>
              <a:cs typeface="ＭＳ ゴシック"/>
            </a:rPr>
            <a:t>人減少した。</a:t>
          </a:r>
        </a:p>
      </xdr:txBody>
    </xdr:sp>
    <xdr:clientData/>
  </xdr:twoCellAnchor>
  <xdr:twoCellAnchor>
    <xdr:from>
      <xdr:col>0</xdr:col>
      <xdr:colOff>0</xdr:colOff>
      <xdr:row>8</xdr:row>
      <xdr:rowOff>142875</xdr:rowOff>
    </xdr:from>
    <xdr:to>
      <xdr:col>0</xdr:col>
      <xdr:colOff>0</xdr:colOff>
      <xdr:row>12</xdr:row>
      <xdr:rowOff>38100</xdr:rowOff>
    </xdr:to>
    <xdr:sp>
      <xdr:nvSpPr>
        <xdr:cNvPr id="7" name="Text Box 7"/>
        <xdr:cNvSpPr txBox="1">
          <a:spLocks noChangeArrowheads="1"/>
        </xdr:cNvSpPr>
      </xdr:nvSpPr>
      <xdr:spPr>
        <a:xfrm>
          <a:off x="0" y="1447800"/>
          <a:ext cx="0" cy="6477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内訳では、自然動態で</a:t>
          </a:r>
          <a:r>
            <a:rPr lang="en-US" cap="none" sz="1400" b="0" i="0" u="none" baseline="0">
              <a:solidFill>
                <a:srgbClr val="FF0000"/>
              </a:solidFill>
              <a:latin typeface="ＭＳ ゴシック"/>
              <a:ea typeface="ＭＳ ゴシック"/>
              <a:cs typeface="ＭＳ ゴシック"/>
            </a:rPr>
            <a:t>312</a:t>
          </a:r>
          <a:r>
            <a:rPr lang="en-US" cap="none" sz="1400" b="0" i="0" u="none" baseline="0">
              <a:solidFill>
                <a:srgbClr val="000000"/>
              </a:solidFill>
              <a:latin typeface="ＭＳ ゴシック"/>
              <a:ea typeface="ＭＳ ゴシック"/>
              <a:cs typeface="ＭＳ ゴシック"/>
            </a:rPr>
            <a:t>人（出生</a:t>
          </a:r>
          <a:r>
            <a:rPr lang="en-US" cap="none" sz="1400" b="0" i="0" u="none" baseline="0">
              <a:solidFill>
                <a:srgbClr val="000000"/>
              </a:solidFill>
              <a:latin typeface="ＭＳ ゴシック"/>
              <a:ea typeface="ＭＳ ゴシック"/>
              <a:cs typeface="ＭＳ ゴシック"/>
            </a:rPr>
            <a:t>703</a:t>
          </a:r>
          <a:r>
            <a:rPr lang="en-US" cap="none" sz="1400" b="0" i="0" u="none" baseline="0">
              <a:solidFill>
                <a:srgbClr val="000000"/>
              </a:solidFill>
              <a:latin typeface="ＭＳ ゴシック"/>
              <a:ea typeface="ＭＳ ゴシック"/>
              <a:cs typeface="ＭＳ ゴシック"/>
            </a:rPr>
            <a:t>人・死亡</a:t>
          </a:r>
          <a:r>
            <a:rPr lang="en-US" cap="none" sz="1400" b="0" i="0" u="none" baseline="0">
              <a:solidFill>
                <a:srgbClr val="000000"/>
              </a:solidFill>
              <a:latin typeface="ＭＳ ゴシック"/>
              <a:ea typeface="ＭＳ ゴシック"/>
              <a:cs typeface="ＭＳ ゴシック"/>
            </a:rPr>
            <a:t>1,015</a:t>
          </a:r>
          <a:r>
            <a:rPr lang="en-US" cap="none" sz="1400" b="0" i="0" u="none" baseline="0">
              <a:solidFill>
                <a:srgbClr val="000000"/>
              </a:solidFill>
              <a:latin typeface="ＭＳ ゴシック"/>
              <a:ea typeface="ＭＳ ゴシック"/>
              <a:cs typeface="ＭＳ ゴシック"/>
            </a:rPr>
            <a:t>人）減少、社会動態で</a:t>
          </a:r>
          <a:r>
            <a:rPr lang="en-US" cap="none" sz="1400" b="0" i="0" u="none" baseline="0">
              <a:solidFill>
                <a:srgbClr val="000000"/>
              </a:solidFill>
              <a:latin typeface="ＭＳ ゴシック"/>
              <a:ea typeface="ＭＳ ゴシック"/>
              <a:cs typeface="ＭＳ ゴシック"/>
            </a:rPr>
            <a:t>188</a:t>
          </a:r>
          <a:r>
            <a:rPr lang="en-US" cap="none" sz="1400" b="0" i="0" u="none" baseline="0">
              <a:solidFill>
                <a:srgbClr val="000000"/>
              </a:solidFill>
              <a:latin typeface="ＭＳ ゴシック"/>
              <a:ea typeface="ＭＳ ゴシック"/>
              <a:cs typeface="ＭＳ ゴシック"/>
            </a:rPr>
            <a:t>人</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（県外転入</a:t>
          </a:r>
          <a:r>
            <a:rPr lang="en-US" cap="none" sz="1400" b="0" i="0" u="none" baseline="0">
              <a:solidFill>
                <a:srgbClr val="000000"/>
              </a:solidFill>
              <a:latin typeface="ＭＳ ゴシック"/>
              <a:ea typeface="ＭＳ ゴシック"/>
              <a:cs typeface="ＭＳ ゴシック"/>
            </a:rPr>
            <a:t>1,451</a:t>
          </a:r>
          <a:r>
            <a:rPr lang="en-US" cap="none" sz="1400" b="0" i="0" u="none" baseline="0">
              <a:solidFill>
                <a:srgbClr val="000000"/>
              </a:solidFill>
              <a:latin typeface="ＭＳ ゴシック"/>
              <a:ea typeface="ＭＳ ゴシック"/>
              <a:cs typeface="ＭＳ ゴシック"/>
            </a:rPr>
            <a:t>人・県外転出</a:t>
          </a:r>
          <a:r>
            <a:rPr lang="en-US" cap="none" sz="1400" b="0" i="0" u="none" baseline="0">
              <a:solidFill>
                <a:srgbClr val="000000"/>
              </a:solidFill>
              <a:latin typeface="ＭＳ ゴシック"/>
              <a:ea typeface="ＭＳ ゴシック"/>
              <a:cs typeface="ＭＳ ゴシック"/>
            </a:rPr>
            <a:t>1,263</a:t>
          </a:r>
          <a:r>
            <a:rPr lang="en-US" cap="none" sz="1400" b="0" i="0" u="none" baseline="0">
              <a:solidFill>
                <a:srgbClr val="000000"/>
              </a:solidFill>
              <a:latin typeface="ＭＳ ゴシック"/>
              <a:ea typeface="ＭＳ ゴシック"/>
              <a:cs typeface="ＭＳ ゴシック"/>
            </a:rPr>
            <a:t>人）増加した。</a:t>
          </a:r>
        </a:p>
      </xdr:txBody>
    </xdr:sp>
    <xdr:clientData/>
  </xdr:twoCellAnchor>
  <xdr:twoCellAnchor>
    <xdr:from>
      <xdr:col>0</xdr:col>
      <xdr:colOff>0</xdr:colOff>
      <xdr:row>11</xdr:row>
      <xdr:rowOff>142875</xdr:rowOff>
    </xdr:from>
    <xdr:to>
      <xdr:col>0</xdr:col>
      <xdr:colOff>0</xdr:colOff>
      <xdr:row>13</xdr:row>
      <xdr:rowOff>114300</xdr:rowOff>
    </xdr:to>
    <xdr:sp>
      <xdr:nvSpPr>
        <xdr:cNvPr id="8" name="Text Box 8"/>
        <xdr:cNvSpPr txBox="1">
          <a:spLocks noChangeArrowheads="1"/>
        </xdr:cNvSpPr>
      </xdr:nvSpPr>
      <xdr:spPr>
        <a:xfrm>
          <a:off x="0" y="2019300"/>
          <a:ext cx="0" cy="3333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市町村別でみると、増加したのは</a:t>
          </a:r>
          <a:r>
            <a:rPr lang="en-US" cap="none" sz="1400" b="0" i="0" u="none" baseline="0">
              <a:solidFill>
                <a:srgbClr val="000000"/>
              </a:solidFill>
              <a:latin typeface="ＭＳ ゴシック"/>
              <a:ea typeface="ＭＳ ゴシック"/>
              <a:cs typeface="ＭＳ ゴシック"/>
            </a:rPr>
            <a:t>12</a:t>
          </a:r>
          <a:r>
            <a:rPr lang="en-US" cap="none" sz="1400" b="0" i="0" u="none" baseline="0">
              <a:solidFill>
                <a:srgbClr val="000000"/>
              </a:solidFill>
              <a:latin typeface="ＭＳ ゴシック"/>
              <a:ea typeface="ＭＳ ゴシック"/>
              <a:cs typeface="ＭＳ ゴシック"/>
            </a:rPr>
            <a:t>市町村、減少したのは</a:t>
          </a:r>
          <a:r>
            <a:rPr lang="en-US" cap="none" sz="1400" b="0" i="0" u="none" baseline="0">
              <a:solidFill>
                <a:srgbClr val="FF0000"/>
              </a:solidFill>
              <a:latin typeface="ＭＳ ゴシック"/>
              <a:ea typeface="ＭＳ ゴシック"/>
              <a:cs typeface="ＭＳ ゴシック"/>
            </a:rPr>
            <a:t>23</a:t>
          </a:r>
          <a:r>
            <a:rPr lang="en-US" cap="none" sz="1400" b="0" i="0" u="none" baseline="0">
              <a:solidFill>
                <a:srgbClr val="000000"/>
              </a:solidFill>
              <a:latin typeface="ＭＳ ゴシック"/>
              <a:ea typeface="ＭＳ ゴシック"/>
              <a:cs typeface="ＭＳ ゴシック"/>
            </a:rPr>
            <a:t>市町村であった。</a:t>
          </a:r>
        </a:p>
      </xdr:txBody>
    </xdr:sp>
    <xdr:clientData/>
  </xdr:twoCellAnchor>
  <xdr:twoCellAnchor>
    <xdr:from>
      <xdr:col>0</xdr:col>
      <xdr:colOff>0</xdr:colOff>
      <xdr:row>13</xdr:row>
      <xdr:rowOff>123825</xdr:rowOff>
    </xdr:from>
    <xdr:to>
      <xdr:col>0</xdr:col>
      <xdr:colOff>0</xdr:colOff>
      <xdr:row>15</xdr:row>
      <xdr:rowOff>76200</xdr:rowOff>
    </xdr:to>
    <xdr:sp>
      <xdr:nvSpPr>
        <xdr:cNvPr id="9" name="Text Box 9"/>
        <xdr:cNvSpPr txBox="1">
          <a:spLocks noChangeArrowheads="1"/>
        </xdr:cNvSpPr>
      </xdr:nvSpPr>
      <xdr:spPr>
        <a:xfrm>
          <a:off x="0" y="2362200"/>
          <a:ext cx="0" cy="3143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世帯数は、</a:t>
          </a:r>
          <a:r>
            <a:rPr lang="en-US" cap="none" sz="1400" b="0" i="0" u="none" baseline="0">
              <a:solidFill>
                <a:srgbClr val="000000"/>
              </a:solidFill>
              <a:latin typeface="ＭＳ ゴシック"/>
              <a:ea typeface="ＭＳ ゴシック"/>
              <a:cs typeface="ＭＳ ゴシック"/>
            </a:rPr>
            <a:t>390,640</a:t>
          </a:r>
          <a:r>
            <a:rPr lang="en-US" cap="none" sz="1400" b="0" i="0" u="none" baseline="0">
              <a:solidFill>
                <a:srgbClr val="000000"/>
              </a:solidFill>
              <a:latin typeface="ＭＳ ゴシック"/>
              <a:ea typeface="ＭＳ ゴシック"/>
              <a:cs typeface="ＭＳ ゴシック"/>
            </a:rPr>
            <a:t>世帯で、前月に比べ</a:t>
          </a:r>
          <a:r>
            <a:rPr lang="en-US" cap="none" sz="1400" b="0" i="0" u="none" baseline="0">
              <a:solidFill>
                <a:srgbClr val="000000"/>
              </a:solidFill>
              <a:latin typeface="ＭＳ ゴシック"/>
              <a:ea typeface="ＭＳ ゴシック"/>
              <a:cs typeface="ＭＳ ゴシック"/>
            </a:rPr>
            <a:t>240</a:t>
          </a:r>
          <a:r>
            <a:rPr lang="en-US" cap="none" sz="1400" b="0" i="0" u="none" baseline="0">
              <a:solidFill>
                <a:srgbClr val="000000"/>
              </a:solidFill>
              <a:latin typeface="ＭＳ ゴシック"/>
              <a:ea typeface="ＭＳ ゴシック"/>
              <a:cs typeface="ＭＳ ゴシック"/>
            </a:rPr>
            <a:t>世帯増加した。</a:t>
          </a:r>
        </a:p>
      </xdr:txBody>
    </xdr:sp>
    <xdr:clientData/>
  </xdr:twoCellAnchor>
  <xdr:twoCellAnchor>
    <xdr:from>
      <xdr:col>0</xdr:col>
      <xdr:colOff>0</xdr:colOff>
      <xdr:row>27</xdr:row>
      <xdr:rowOff>9525</xdr:rowOff>
    </xdr:from>
    <xdr:to>
      <xdr:col>0</xdr:col>
      <xdr:colOff>0</xdr:colOff>
      <xdr:row>41</xdr:row>
      <xdr:rowOff>76200</xdr:rowOff>
    </xdr:to>
    <xdr:grpSp>
      <xdr:nvGrpSpPr>
        <xdr:cNvPr id="10" name="Group 10"/>
        <xdr:cNvGrpSpPr>
          <a:grpSpLocks/>
        </xdr:cNvGrpSpPr>
      </xdr:nvGrpSpPr>
      <xdr:grpSpPr>
        <a:xfrm>
          <a:off x="0" y="4581525"/>
          <a:ext cx="0" cy="2219325"/>
          <a:chOff x="1553" y="390"/>
          <a:chExt cx="718" cy="233"/>
        </a:xfrm>
        <a:solidFill>
          <a:srgbClr val="FFFFFF"/>
        </a:solidFill>
      </xdr:grpSpPr>
      <xdr:sp>
        <xdr:nvSpPr>
          <xdr:cNvPr id="11" name="Text Box 11"/>
          <xdr:cNvSpPr txBox="1">
            <a:spLocks noChangeArrowheads="1"/>
          </xdr:cNvSpPr>
        </xdr:nvSpPr>
        <xdr:spPr>
          <a:xfrm>
            <a:off x="1553" y="5719653"/>
            <a:ext cx="0" cy="219"/>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sp>
        <xdr:nvSpPr>
          <xdr:cNvPr id="12" name="AutoShape 12"/>
          <xdr:cNvSpPr>
            <a:spLocks/>
          </xdr:cNvSpPr>
        </xdr:nvSpPr>
        <xdr:spPr>
          <a:xfrm>
            <a:off x="1553" y="390"/>
            <a:ext cx="705" cy="21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5</xdr:row>
      <xdr:rowOff>85725</xdr:rowOff>
    </xdr:from>
    <xdr:to>
      <xdr:col>0</xdr:col>
      <xdr:colOff>0</xdr:colOff>
      <xdr:row>7</xdr:row>
      <xdr:rowOff>57150</xdr:rowOff>
    </xdr:to>
    <xdr:sp>
      <xdr:nvSpPr>
        <xdr:cNvPr id="13" name="Text Box 13"/>
        <xdr:cNvSpPr txBox="1">
          <a:spLocks noChangeArrowheads="1"/>
        </xdr:cNvSpPr>
      </xdr:nvSpPr>
      <xdr:spPr>
        <a:xfrm>
          <a:off x="0" y="866775"/>
          <a:ext cx="0" cy="32385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ゴシック"/>
              <a:ea typeface="ＭＳ ゴシック"/>
              <a:cs typeface="ＭＳ ゴシック"/>
            </a:rPr>
            <a:t>7</a:t>
          </a:r>
          <a:r>
            <a:rPr lang="en-US" cap="none" sz="1400" b="1" i="0" u="none" baseline="0">
              <a:solidFill>
                <a:srgbClr val="000000"/>
              </a:solidFill>
              <a:latin typeface="ＭＳ ゴシック"/>
              <a:ea typeface="ＭＳ ゴシック"/>
              <a:cs typeface="ＭＳ ゴシック"/>
            </a:rPr>
            <a:t>月の概況</a:t>
          </a:r>
        </a:p>
      </xdr:txBody>
    </xdr:sp>
    <xdr:clientData/>
  </xdr:twoCellAnchor>
  <xdr:twoCellAnchor>
    <xdr:from>
      <xdr:col>0</xdr:col>
      <xdr:colOff>0</xdr:colOff>
      <xdr:row>66</xdr:row>
      <xdr:rowOff>38100</xdr:rowOff>
    </xdr:from>
    <xdr:to>
      <xdr:col>0</xdr:col>
      <xdr:colOff>0</xdr:colOff>
      <xdr:row>67</xdr:row>
      <xdr:rowOff>142875</xdr:rowOff>
    </xdr:to>
    <xdr:sp>
      <xdr:nvSpPr>
        <xdr:cNvPr id="14" name="Text Box 14"/>
        <xdr:cNvSpPr txBox="1">
          <a:spLocks noChangeArrowheads="1"/>
        </xdr:cNvSpPr>
      </xdr:nvSpPr>
      <xdr:spPr>
        <a:xfrm>
          <a:off x="0" y="10610850"/>
          <a:ext cx="0" cy="2857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山形県企画振興部統計企画課</a:t>
          </a:r>
        </a:p>
      </xdr:txBody>
    </xdr:sp>
    <xdr:clientData/>
  </xdr:twoCellAnchor>
  <xdr:twoCellAnchor>
    <xdr:from>
      <xdr:col>0</xdr:col>
      <xdr:colOff>0</xdr:colOff>
      <xdr:row>64</xdr:row>
      <xdr:rowOff>66675</xdr:rowOff>
    </xdr:from>
    <xdr:to>
      <xdr:col>0</xdr:col>
      <xdr:colOff>0</xdr:colOff>
      <xdr:row>65</xdr:row>
      <xdr:rowOff>104775</xdr:rowOff>
    </xdr:to>
    <xdr:sp>
      <xdr:nvSpPr>
        <xdr:cNvPr id="15" name="Text Box 15"/>
        <xdr:cNvSpPr txBox="1">
          <a:spLocks noChangeArrowheads="1"/>
        </xdr:cNvSpPr>
      </xdr:nvSpPr>
      <xdr:spPr>
        <a:xfrm>
          <a:off x="0" y="10334625"/>
          <a:ext cx="0" cy="1905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rPr>
            <a:t>平成２３年８月２５日</a:t>
          </a:r>
        </a:p>
      </xdr:txBody>
    </xdr:sp>
    <xdr:clientData/>
  </xdr:twoCellAnchor>
  <xdr:twoCellAnchor>
    <xdr:from>
      <xdr:col>1</xdr:col>
      <xdr:colOff>9525</xdr:colOff>
      <xdr:row>0</xdr:row>
      <xdr:rowOff>85725</xdr:rowOff>
    </xdr:from>
    <xdr:to>
      <xdr:col>4</xdr:col>
      <xdr:colOff>0</xdr:colOff>
      <xdr:row>1</xdr:row>
      <xdr:rowOff>142875</xdr:rowOff>
    </xdr:to>
    <xdr:sp>
      <xdr:nvSpPr>
        <xdr:cNvPr id="16" name="Text Box 16"/>
        <xdr:cNvSpPr txBox="1">
          <a:spLocks noChangeArrowheads="1"/>
        </xdr:cNvSpPr>
      </xdr:nvSpPr>
      <xdr:spPr>
        <a:xfrm>
          <a:off x="190500" y="85725"/>
          <a:ext cx="2143125" cy="22860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H22</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221</xdr:row>
      <xdr:rowOff>0</xdr:rowOff>
    </xdr:from>
    <xdr:to>
      <xdr:col>0</xdr:col>
      <xdr:colOff>0</xdr:colOff>
      <xdr:row>244</xdr:row>
      <xdr:rowOff>19050</xdr:rowOff>
    </xdr:to>
    <xdr:sp>
      <xdr:nvSpPr>
        <xdr:cNvPr id="1" name="AutoShape 1"/>
        <xdr:cNvSpPr>
          <a:spLocks noChangeAspect="1"/>
        </xdr:cNvSpPr>
      </xdr:nvSpPr>
      <xdr:spPr>
        <a:xfrm>
          <a:off x="0" y="34070925"/>
          <a:ext cx="0" cy="352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122</xdr:row>
      <xdr:rowOff>123825</xdr:rowOff>
    </xdr:from>
    <xdr:to>
      <xdr:col>0</xdr:col>
      <xdr:colOff>0</xdr:colOff>
      <xdr:row>124</xdr:row>
      <xdr:rowOff>9525</xdr:rowOff>
    </xdr:to>
    <xdr:sp>
      <xdr:nvSpPr>
        <xdr:cNvPr id="2" name="AutoShape 2"/>
        <xdr:cNvSpPr>
          <a:spLocks noChangeAspect="1"/>
        </xdr:cNvSpPr>
      </xdr:nvSpPr>
      <xdr:spPr>
        <a:xfrm>
          <a:off x="0" y="191071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58</xdr:row>
      <xdr:rowOff>133350</xdr:rowOff>
    </xdr:from>
    <xdr:to>
      <xdr:col>10</xdr:col>
      <xdr:colOff>257175</xdr:colOff>
      <xdr:row>62</xdr:row>
      <xdr:rowOff>38100</xdr:rowOff>
    </xdr:to>
    <xdr:sp>
      <xdr:nvSpPr>
        <xdr:cNvPr id="3" name="Text Box 3"/>
        <xdr:cNvSpPr txBox="1">
          <a:spLocks noChangeArrowheads="1"/>
        </xdr:cNvSpPr>
      </xdr:nvSpPr>
      <xdr:spPr>
        <a:xfrm>
          <a:off x="466725" y="9486900"/>
          <a:ext cx="5553075" cy="5143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editAs="absolute">
    <xdr:from>
      <xdr:col>26</xdr:col>
      <xdr:colOff>276225</xdr:colOff>
      <xdr:row>43</xdr:row>
      <xdr:rowOff>57150</xdr:rowOff>
    </xdr:from>
    <xdr:to>
      <xdr:col>37</xdr:col>
      <xdr:colOff>161925</xdr:colOff>
      <xdr:row>66</xdr:row>
      <xdr:rowOff>66675</xdr:rowOff>
    </xdr:to>
    <xdr:sp>
      <xdr:nvSpPr>
        <xdr:cNvPr id="4" name="テキスト 3"/>
        <xdr:cNvSpPr txBox="1">
          <a:spLocks noChangeArrowheads="1"/>
        </xdr:cNvSpPr>
      </xdr:nvSpPr>
      <xdr:spPr>
        <a:xfrm>
          <a:off x="14859000" y="7124700"/>
          <a:ext cx="6591300" cy="351472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人口調査結果報告書～｣を刊行しておりますのでご利用ください｡また、平成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44</xdr:row>
      <xdr:rowOff>66675</xdr:rowOff>
    </xdr:from>
    <xdr:to>
      <xdr:col>0</xdr:col>
      <xdr:colOff>0</xdr:colOff>
      <xdr:row>46</xdr:row>
      <xdr:rowOff>104775</xdr:rowOff>
    </xdr:to>
    <xdr:sp>
      <xdr:nvSpPr>
        <xdr:cNvPr id="5" name="Text Box 5"/>
        <xdr:cNvSpPr txBox="1">
          <a:spLocks noChangeArrowheads="1"/>
        </xdr:cNvSpPr>
      </xdr:nvSpPr>
      <xdr:spPr>
        <a:xfrm>
          <a:off x="0" y="7286625"/>
          <a:ext cx="0" cy="3429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rPr>
            <a:t>〈移動人口の月別推移〉</a:t>
          </a:r>
        </a:p>
      </xdr:txBody>
    </xdr:sp>
    <xdr:clientData/>
  </xdr:twoCellAnchor>
  <xdr:twoCellAnchor>
    <xdr:from>
      <xdr:col>0</xdr:col>
      <xdr:colOff>0</xdr:colOff>
      <xdr:row>7</xdr:row>
      <xdr:rowOff>0</xdr:rowOff>
    </xdr:from>
    <xdr:to>
      <xdr:col>0</xdr:col>
      <xdr:colOff>0</xdr:colOff>
      <xdr:row>8</xdr:row>
      <xdr:rowOff>171450</xdr:rowOff>
    </xdr:to>
    <xdr:sp>
      <xdr:nvSpPr>
        <xdr:cNvPr id="6" name="Text Box 6"/>
        <xdr:cNvSpPr txBox="1">
          <a:spLocks noChangeArrowheads="1"/>
        </xdr:cNvSpPr>
      </xdr:nvSpPr>
      <xdr:spPr>
        <a:xfrm>
          <a:off x="0" y="1133475"/>
          <a:ext cx="0" cy="3429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平成</a:t>
          </a:r>
          <a:r>
            <a:rPr lang="en-US" cap="none" sz="1400" b="0" i="0" u="none" baseline="0">
              <a:solidFill>
                <a:srgbClr val="000000"/>
              </a:solidFill>
              <a:latin typeface="ＭＳ ゴシック"/>
              <a:ea typeface="ＭＳ ゴシック"/>
              <a:cs typeface="ＭＳ ゴシック"/>
            </a:rPr>
            <a:t>23</a:t>
          </a:r>
          <a:r>
            <a:rPr lang="en-US" cap="none" sz="1400" b="0" i="0" u="none" baseline="0">
              <a:solidFill>
                <a:srgbClr val="000000"/>
              </a:solidFill>
              <a:latin typeface="ＭＳ ゴシック"/>
              <a:ea typeface="ＭＳ ゴシック"/>
              <a:cs typeface="ＭＳ ゴシック"/>
            </a:rPr>
            <a:t>年</a:t>
          </a:r>
          <a:r>
            <a:rPr lang="en-US" cap="none" sz="1400" b="0" i="0" u="none" baseline="0">
              <a:solidFill>
                <a:srgbClr val="000000"/>
              </a:solidFill>
              <a:latin typeface="ＭＳ ゴシック"/>
              <a:ea typeface="ＭＳ ゴシック"/>
              <a:cs typeface="ＭＳ ゴシック"/>
            </a:rPr>
            <a:t>7</a:t>
          </a:r>
          <a:r>
            <a:rPr lang="en-US" cap="none" sz="1400" b="0" i="0" u="none" baseline="0">
              <a:solidFill>
                <a:srgbClr val="000000"/>
              </a:solidFill>
              <a:latin typeface="ＭＳ ゴシック"/>
              <a:ea typeface="ＭＳ ゴシック"/>
              <a:cs typeface="ＭＳ ゴシック"/>
            </a:rPr>
            <a:t>月</a:t>
          </a:r>
          <a:r>
            <a:rPr lang="en-US" cap="none" sz="1400" b="0" i="0" u="none" baseline="0">
              <a:solidFill>
                <a:srgbClr val="000000"/>
              </a:solidFill>
              <a:latin typeface="ＭＳ ゴシック"/>
              <a:ea typeface="ＭＳ ゴシック"/>
              <a:cs typeface="ＭＳ ゴシック"/>
            </a:rPr>
            <a:t>1</a:t>
          </a:r>
          <a:r>
            <a:rPr lang="en-US" cap="none" sz="1400" b="0" i="0" u="none" baseline="0">
              <a:solidFill>
                <a:srgbClr val="000000"/>
              </a:solidFill>
              <a:latin typeface="ＭＳ ゴシック"/>
              <a:ea typeface="ＭＳ ゴシック"/>
              <a:cs typeface="ＭＳ ゴシック"/>
            </a:rPr>
            <a:t>日現在の本県の人口は、</a:t>
          </a:r>
          <a:r>
            <a:rPr lang="en-US" cap="none" sz="1400" b="0" i="0" u="none" baseline="0">
              <a:solidFill>
                <a:srgbClr val="000000"/>
              </a:solidFill>
              <a:latin typeface="ＭＳ ゴシック"/>
              <a:ea typeface="ＭＳ ゴシック"/>
              <a:cs typeface="ＭＳ ゴシック"/>
            </a:rPr>
            <a:t>1,161,481</a:t>
          </a:r>
          <a:r>
            <a:rPr lang="en-US" cap="none" sz="1400" b="0" i="0" u="none" baseline="0">
              <a:solidFill>
                <a:srgbClr val="000000"/>
              </a:solidFill>
              <a:latin typeface="ＭＳ ゴシック"/>
              <a:ea typeface="ＭＳ ゴシック"/>
              <a:cs typeface="ＭＳ ゴシック"/>
            </a:rPr>
            <a:t>人で､前月に比べ</a:t>
          </a:r>
          <a:r>
            <a:rPr lang="en-US" cap="none" sz="1400" b="0" i="0" u="none" baseline="0">
              <a:solidFill>
                <a:srgbClr val="FF0000"/>
              </a:solidFill>
              <a:latin typeface="ＭＳ ゴシック"/>
              <a:ea typeface="ＭＳ ゴシック"/>
              <a:cs typeface="ＭＳ ゴシック"/>
            </a:rPr>
            <a:t>395</a:t>
          </a:r>
          <a:r>
            <a:rPr lang="en-US" cap="none" sz="1400" b="0" i="0" u="none" baseline="0">
              <a:solidFill>
                <a:srgbClr val="000000"/>
              </a:solidFill>
              <a:latin typeface="ＭＳ ゴシック"/>
              <a:ea typeface="ＭＳ ゴシック"/>
              <a:cs typeface="ＭＳ ゴシック"/>
            </a:rPr>
            <a:t>人減少した。</a:t>
          </a:r>
        </a:p>
      </xdr:txBody>
    </xdr:sp>
    <xdr:clientData/>
  </xdr:twoCellAnchor>
  <xdr:twoCellAnchor>
    <xdr:from>
      <xdr:col>0</xdr:col>
      <xdr:colOff>0</xdr:colOff>
      <xdr:row>8</xdr:row>
      <xdr:rowOff>142875</xdr:rowOff>
    </xdr:from>
    <xdr:to>
      <xdr:col>0</xdr:col>
      <xdr:colOff>0</xdr:colOff>
      <xdr:row>12</xdr:row>
      <xdr:rowOff>38100</xdr:rowOff>
    </xdr:to>
    <xdr:sp>
      <xdr:nvSpPr>
        <xdr:cNvPr id="7" name="Text Box 7"/>
        <xdr:cNvSpPr txBox="1">
          <a:spLocks noChangeArrowheads="1"/>
        </xdr:cNvSpPr>
      </xdr:nvSpPr>
      <xdr:spPr>
        <a:xfrm>
          <a:off x="0" y="1447800"/>
          <a:ext cx="0" cy="6477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内訳では、自然動態で</a:t>
          </a:r>
          <a:r>
            <a:rPr lang="en-US" cap="none" sz="1400" b="0" i="0" u="none" baseline="0">
              <a:solidFill>
                <a:srgbClr val="FF0000"/>
              </a:solidFill>
              <a:latin typeface="ＭＳ ゴシック"/>
              <a:ea typeface="ＭＳ ゴシック"/>
              <a:cs typeface="ＭＳ ゴシック"/>
            </a:rPr>
            <a:t>449</a:t>
          </a:r>
          <a:r>
            <a:rPr lang="en-US" cap="none" sz="1400" b="0" i="0" u="none" baseline="0">
              <a:solidFill>
                <a:srgbClr val="000000"/>
              </a:solidFill>
              <a:latin typeface="ＭＳ ゴシック"/>
              <a:ea typeface="ＭＳ ゴシック"/>
              <a:cs typeface="ＭＳ ゴシック"/>
            </a:rPr>
            <a:t>人（出生</a:t>
          </a:r>
          <a:r>
            <a:rPr lang="en-US" cap="none" sz="1400" b="0" i="0" u="none" baseline="0">
              <a:solidFill>
                <a:srgbClr val="000000"/>
              </a:solidFill>
              <a:latin typeface="ＭＳ ゴシック"/>
              <a:ea typeface="ＭＳ ゴシック"/>
              <a:cs typeface="ＭＳ ゴシック"/>
            </a:rPr>
            <a:t>706</a:t>
          </a:r>
          <a:r>
            <a:rPr lang="en-US" cap="none" sz="1400" b="0" i="0" u="none" baseline="0">
              <a:solidFill>
                <a:srgbClr val="000000"/>
              </a:solidFill>
              <a:latin typeface="ＭＳ ゴシック"/>
              <a:ea typeface="ＭＳ ゴシック"/>
              <a:cs typeface="ＭＳ ゴシック"/>
            </a:rPr>
            <a:t>人・死亡</a:t>
          </a:r>
          <a:r>
            <a:rPr lang="en-US" cap="none" sz="1400" b="0" i="0" u="none" baseline="0">
              <a:solidFill>
                <a:srgbClr val="000000"/>
              </a:solidFill>
              <a:latin typeface="ＭＳ ゴシック"/>
              <a:ea typeface="ＭＳ ゴシック"/>
              <a:cs typeface="ＭＳ ゴシック"/>
            </a:rPr>
            <a:t>1,155</a:t>
          </a:r>
          <a:r>
            <a:rPr lang="en-US" cap="none" sz="1400" b="0" i="0" u="none" baseline="0">
              <a:solidFill>
                <a:srgbClr val="000000"/>
              </a:solidFill>
              <a:latin typeface="ＭＳ ゴシック"/>
              <a:ea typeface="ＭＳ ゴシック"/>
              <a:cs typeface="ＭＳ ゴシック"/>
            </a:rPr>
            <a:t>人）減少、社会動態で</a:t>
          </a:r>
          <a:r>
            <a:rPr lang="en-US" cap="none" sz="1400" b="0" i="0" u="none" baseline="0">
              <a:solidFill>
                <a:srgbClr val="000000"/>
              </a:solidFill>
              <a:latin typeface="ＭＳ ゴシック"/>
              <a:ea typeface="ＭＳ ゴシック"/>
              <a:cs typeface="ＭＳ ゴシック"/>
            </a:rPr>
            <a:t>54</a:t>
          </a:r>
          <a:r>
            <a:rPr lang="en-US" cap="none" sz="1400" b="0" i="0" u="none" baseline="0">
              <a:solidFill>
                <a:srgbClr val="000000"/>
              </a:solidFill>
              <a:latin typeface="ＭＳ ゴシック"/>
              <a:ea typeface="ＭＳ ゴシック"/>
              <a:cs typeface="ＭＳ ゴシック"/>
            </a:rPr>
            <a:t>人</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（県外転入</a:t>
          </a:r>
          <a:r>
            <a:rPr lang="en-US" cap="none" sz="1400" b="0" i="0" u="none" baseline="0">
              <a:solidFill>
                <a:srgbClr val="000000"/>
              </a:solidFill>
              <a:latin typeface="ＭＳ ゴシック"/>
              <a:ea typeface="ＭＳ ゴシック"/>
              <a:cs typeface="ＭＳ ゴシック"/>
            </a:rPr>
            <a:t>1,065</a:t>
          </a:r>
          <a:r>
            <a:rPr lang="en-US" cap="none" sz="1400" b="0" i="0" u="none" baseline="0">
              <a:solidFill>
                <a:srgbClr val="000000"/>
              </a:solidFill>
              <a:latin typeface="ＭＳ ゴシック"/>
              <a:ea typeface="ＭＳ ゴシック"/>
              <a:cs typeface="ＭＳ ゴシック"/>
            </a:rPr>
            <a:t>人・県外転出</a:t>
          </a:r>
          <a:r>
            <a:rPr lang="en-US" cap="none" sz="1400" b="0" i="0" u="none" baseline="0">
              <a:solidFill>
                <a:srgbClr val="000000"/>
              </a:solidFill>
              <a:latin typeface="ＭＳ ゴシック"/>
              <a:ea typeface="ＭＳ ゴシック"/>
              <a:cs typeface="ＭＳ ゴシック"/>
            </a:rPr>
            <a:t>1,011</a:t>
          </a:r>
          <a:r>
            <a:rPr lang="en-US" cap="none" sz="1400" b="0" i="0" u="none" baseline="0">
              <a:solidFill>
                <a:srgbClr val="000000"/>
              </a:solidFill>
              <a:latin typeface="ＭＳ ゴシック"/>
              <a:ea typeface="ＭＳ ゴシック"/>
              <a:cs typeface="ＭＳ ゴシック"/>
            </a:rPr>
            <a:t>人）増加した。</a:t>
          </a:r>
        </a:p>
      </xdr:txBody>
    </xdr:sp>
    <xdr:clientData/>
  </xdr:twoCellAnchor>
  <xdr:twoCellAnchor>
    <xdr:from>
      <xdr:col>0</xdr:col>
      <xdr:colOff>0</xdr:colOff>
      <xdr:row>11</xdr:row>
      <xdr:rowOff>142875</xdr:rowOff>
    </xdr:from>
    <xdr:to>
      <xdr:col>0</xdr:col>
      <xdr:colOff>0</xdr:colOff>
      <xdr:row>14</xdr:row>
      <xdr:rowOff>104775</xdr:rowOff>
    </xdr:to>
    <xdr:sp>
      <xdr:nvSpPr>
        <xdr:cNvPr id="8" name="Text Box 8"/>
        <xdr:cNvSpPr txBox="1">
          <a:spLocks noChangeArrowheads="1"/>
        </xdr:cNvSpPr>
      </xdr:nvSpPr>
      <xdr:spPr>
        <a:xfrm>
          <a:off x="0" y="2019300"/>
          <a:ext cx="0" cy="5048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市町村別でみると、増加したのは</a:t>
          </a:r>
          <a:r>
            <a:rPr lang="en-US" cap="none" sz="1400" b="0" i="0" u="none" baseline="0">
              <a:solidFill>
                <a:srgbClr val="000000"/>
              </a:solidFill>
              <a:latin typeface="ＭＳ ゴシック"/>
              <a:ea typeface="ＭＳ ゴシック"/>
              <a:cs typeface="ＭＳ ゴシック"/>
            </a:rPr>
            <a:t>5</a:t>
          </a:r>
          <a:r>
            <a:rPr lang="en-US" cap="none" sz="1400" b="0" i="0" u="none" baseline="0">
              <a:solidFill>
                <a:srgbClr val="000000"/>
              </a:solidFill>
              <a:latin typeface="ＭＳ ゴシック"/>
              <a:ea typeface="ＭＳ ゴシック"/>
              <a:cs typeface="ＭＳ ゴシック"/>
            </a:rPr>
            <a:t>市町、減少したのは</a:t>
          </a:r>
          <a:r>
            <a:rPr lang="en-US" cap="none" sz="1400" b="0" i="0" u="none" baseline="0">
              <a:solidFill>
                <a:srgbClr val="FF0000"/>
              </a:solidFill>
              <a:latin typeface="ＭＳ ゴシック"/>
              <a:ea typeface="ＭＳ ゴシック"/>
              <a:cs typeface="ＭＳ ゴシック"/>
            </a:rPr>
            <a:t>29</a:t>
          </a:r>
          <a:r>
            <a:rPr lang="en-US" cap="none" sz="1400" b="0" i="0" u="none" baseline="0">
              <a:solidFill>
                <a:srgbClr val="000000"/>
              </a:solidFill>
              <a:latin typeface="ＭＳ ゴシック"/>
              <a:ea typeface="ＭＳ ゴシック"/>
              <a:cs typeface="ＭＳ ゴシック"/>
            </a:rPr>
            <a:t>市町村で、増減なしは１町であった。</a:t>
          </a:r>
        </a:p>
      </xdr:txBody>
    </xdr:sp>
    <xdr:clientData/>
  </xdr:twoCellAnchor>
  <xdr:twoCellAnchor>
    <xdr:from>
      <xdr:col>0</xdr:col>
      <xdr:colOff>0</xdr:colOff>
      <xdr:row>14</xdr:row>
      <xdr:rowOff>104775</xdr:rowOff>
    </xdr:from>
    <xdr:to>
      <xdr:col>0</xdr:col>
      <xdr:colOff>0</xdr:colOff>
      <xdr:row>16</xdr:row>
      <xdr:rowOff>57150</xdr:rowOff>
    </xdr:to>
    <xdr:sp>
      <xdr:nvSpPr>
        <xdr:cNvPr id="9" name="Text Box 9"/>
        <xdr:cNvSpPr txBox="1">
          <a:spLocks noChangeArrowheads="1"/>
        </xdr:cNvSpPr>
      </xdr:nvSpPr>
      <xdr:spPr>
        <a:xfrm>
          <a:off x="0" y="2524125"/>
          <a:ext cx="0" cy="3143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世帯数は、</a:t>
          </a:r>
          <a:r>
            <a:rPr lang="en-US" cap="none" sz="1400" b="0" i="0" u="none" baseline="0">
              <a:solidFill>
                <a:srgbClr val="000000"/>
              </a:solidFill>
              <a:latin typeface="ＭＳ ゴシック"/>
              <a:ea typeface="ＭＳ ゴシック"/>
              <a:cs typeface="ＭＳ ゴシック"/>
            </a:rPr>
            <a:t>390,400</a:t>
          </a:r>
          <a:r>
            <a:rPr lang="en-US" cap="none" sz="1400" b="0" i="0" u="none" baseline="0">
              <a:solidFill>
                <a:srgbClr val="000000"/>
              </a:solidFill>
              <a:latin typeface="ＭＳ ゴシック"/>
              <a:ea typeface="ＭＳ ゴシック"/>
              <a:cs typeface="ＭＳ ゴシック"/>
            </a:rPr>
            <a:t>世帯で、前月に比べ</a:t>
          </a:r>
          <a:r>
            <a:rPr lang="en-US" cap="none" sz="1400" b="0" i="0" u="none" baseline="0">
              <a:solidFill>
                <a:srgbClr val="000000"/>
              </a:solidFill>
              <a:latin typeface="ＭＳ ゴシック"/>
              <a:ea typeface="ＭＳ ゴシック"/>
              <a:cs typeface="ＭＳ ゴシック"/>
            </a:rPr>
            <a:t>194</a:t>
          </a:r>
          <a:r>
            <a:rPr lang="en-US" cap="none" sz="1400" b="0" i="0" u="none" baseline="0">
              <a:solidFill>
                <a:srgbClr val="000000"/>
              </a:solidFill>
              <a:latin typeface="ＭＳ ゴシック"/>
              <a:ea typeface="ＭＳ ゴシック"/>
              <a:cs typeface="ＭＳ ゴシック"/>
            </a:rPr>
            <a:t>世帯増加した。</a:t>
          </a:r>
        </a:p>
      </xdr:txBody>
    </xdr:sp>
    <xdr:clientData/>
  </xdr:twoCellAnchor>
  <xdr:twoCellAnchor>
    <xdr:from>
      <xdr:col>0</xdr:col>
      <xdr:colOff>0</xdr:colOff>
      <xdr:row>26</xdr:row>
      <xdr:rowOff>85725</xdr:rowOff>
    </xdr:from>
    <xdr:to>
      <xdr:col>0</xdr:col>
      <xdr:colOff>0</xdr:colOff>
      <xdr:row>41</xdr:row>
      <xdr:rowOff>0</xdr:rowOff>
    </xdr:to>
    <xdr:grpSp>
      <xdr:nvGrpSpPr>
        <xdr:cNvPr id="10" name="Group 10"/>
        <xdr:cNvGrpSpPr>
          <a:grpSpLocks/>
        </xdr:cNvGrpSpPr>
      </xdr:nvGrpSpPr>
      <xdr:grpSpPr>
        <a:xfrm>
          <a:off x="0" y="4505325"/>
          <a:ext cx="0" cy="2219325"/>
          <a:chOff x="1553" y="390"/>
          <a:chExt cx="718" cy="233"/>
        </a:xfrm>
        <a:solidFill>
          <a:srgbClr val="FFFFFF"/>
        </a:solidFill>
      </xdr:grpSpPr>
      <xdr:sp>
        <xdr:nvSpPr>
          <xdr:cNvPr id="11" name="Text Box 11"/>
          <xdr:cNvSpPr txBox="1">
            <a:spLocks noChangeArrowheads="1"/>
          </xdr:cNvSpPr>
        </xdr:nvSpPr>
        <xdr:spPr>
          <a:xfrm>
            <a:off x="1553" y="5643453"/>
            <a:ext cx="0" cy="219"/>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sp>
        <xdr:nvSpPr>
          <xdr:cNvPr id="12" name="AutoShape 12"/>
          <xdr:cNvSpPr>
            <a:spLocks/>
          </xdr:cNvSpPr>
        </xdr:nvSpPr>
        <xdr:spPr>
          <a:xfrm>
            <a:off x="1553" y="390"/>
            <a:ext cx="705" cy="21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5</xdr:row>
      <xdr:rowOff>85725</xdr:rowOff>
    </xdr:from>
    <xdr:to>
      <xdr:col>0</xdr:col>
      <xdr:colOff>0</xdr:colOff>
      <xdr:row>7</xdr:row>
      <xdr:rowOff>57150</xdr:rowOff>
    </xdr:to>
    <xdr:sp>
      <xdr:nvSpPr>
        <xdr:cNvPr id="13" name="Text Box 13"/>
        <xdr:cNvSpPr txBox="1">
          <a:spLocks noChangeArrowheads="1"/>
        </xdr:cNvSpPr>
      </xdr:nvSpPr>
      <xdr:spPr>
        <a:xfrm>
          <a:off x="0" y="866775"/>
          <a:ext cx="0" cy="32385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ゴシック"/>
              <a:ea typeface="ＭＳ ゴシック"/>
              <a:cs typeface="ＭＳ ゴシック"/>
            </a:rPr>
            <a:t>6</a:t>
          </a:r>
          <a:r>
            <a:rPr lang="en-US" cap="none" sz="1400" b="1" i="0" u="none" baseline="0">
              <a:solidFill>
                <a:srgbClr val="000000"/>
              </a:solidFill>
              <a:latin typeface="ＭＳ ゴシック"/>
              <a:ea typeface="ＭＳ ゴシック"/>
              <a:cs typeface="ＭＳ ゴシック"/>
            </a:rPr>
            <a:t>月の概況</a:t>
          </a:r>
        </a:p>
      </xdr:txBody>
    </xdr:sp>
    <xdr:clientData/>
  </xdr:twoCellAnchor>
  <xdr:twoCellAnchor>
    <xdr:from>
      <xdr:col>0</xdr:col>
      <xdr:colOff>0</xdr:colOff>
      <xdr:row>66</xdr:row>
      <xdr:rowOff>38100</xdr:rowOff>
    </xdr:from>
    <xdr:to>
      <xdr:col>0</xdr:col>
      <xdr:colOff>0</xdr:colOff>
      <xdr:row>67</xdr:row>
      <xdr:rowOff>142875</xdr:rowOff>
    </xdr:to>
    <xdr:sp>
      <xdr:nvSpPr>
        <xdr:cNvPr id="14" name="Text Box 14"/>
        <xdr:cNvSpPr txBox="1">
          <a:spLocks noChangeArrowheads="1"/>
        </xdr:cNvSpPr>
      </xdr:nvSpPr>
      <xdr:spPr>
        <a:xfrm>
          <a:off x="0" y="10610850"/>
          <a:ext cx="0" cy="2857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山形県企画振興部統計企画課</a:t>
          </a:r>
        </a:p>
      </xdr:txBody>
    </xdr:sp>
    <xdr:clientData/>
  </xdr:twoCellAnchor>
  <xdr:twoCellAnchor>
    <xdr:from>
      <xdr:col>0</xdr:col>
      <xdr:colOff>0</xdr:colOff>
      <xdr:row>64</xdr:row>
      <xdr:rowOff>104775</xdr:rowOff>
    </xdr:from>
    <xdr:to>
      <xdr:col>0</xdr:col>
      <xdr:colOff>0</xdr:colOff>
      <xdr:row>65</xdr:row>
      <xdr:rowOff>142875</xdr:rowOff>
    </xdr:to>
    <xdr:sp>
      <xdr:nvSpPr>
        <xdr:cNvPr id="15" name="Text Box 15"/>
        <xdr:cNvSpPr txBox="1">
          <a:spLocks noChangeArrowheads="1"/>
        </xdr:cNvSpPr>
      </xdr:nvSpPr>
      <xdr:spPr>
        <a:xfrm>
          <a:off x="0" y="10372725"/>
          <a:ext cx="0" cy="1905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rPr>
            <a:t>平成２３年７月２５日</a:t>
          </a:r>
        </a:p>
      </xdr:txBody>
    </xdr:sp>
    <xdr:clientData/>
  </xdr:twoCellAnchor>
  <xdr:twoCellAnchor>
    <xdr:from>
      <xdr:col>1</xdr:col>
      <xdr:colOff>0</xdr:colOff>
      <xdr:row>0</xdr:row>
      <xdr:rowOff>85725</xdr:rowOff>
    </xdr:from>
    <xdr:to>
      <xdr:col>4</xdr:col>
      <xdr:colOff>9525</xdr:colOff>
      <xdr:row>1</xdr:row>
      <xdr:rowOff>142875</xdr:rowOff>
    </xdr:to>
    <xdr:sp>
      <xdr:nvSpPr>
        <xdr:cNvPr id="16" name="Text Box 16"/>
        <xdr:cNvSpPr txBox="1">
          <a:spLocks noChangeArrowheads="1"/>
        </xdr:cNvSpPr>
      </xdr:nvSpPr>
      <xdr:spPr>
        <a:xfrm>
          <a:off x="180975" y="85725"/>
          <a:ext cx="2162175" cy="22860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H22</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221</xdr:row>
      <xdr:rowOff>0</xdr:rowOff>
    </xdr:from>
    <xdr:to>
      <xdr:col>0</xdr:col>
      <xdr:colOff>0</xdr:colOff>
      <xdr:row>244</xdr:row>
      <xdr:rowOff>19050</xdr:rowOff>
    </xdr:to>
    <xdr:sp>
      <xdr:nvSpPr>
        <xdr:cNvPr id="1" name="AutoShape 1"/>
        <xdr:cNvSpPr>
          <a:spLocks noChangeAspect="1"/>
        </xdr:cNvSpPr>
      </xdr:nvSpPr>
      <xdr:spPr>
        <a:xfrm>
          <a:off x="0" y="34070925"/>
          <a:ext cx="0" cy="352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122</xdr:row>
      <xdr:rowOff>123825</xdr:rowOff>
    </xdr:from>
    <xdr:to>
      <xdr:col>0</xdr:col>
      <xdr:colOff>0</xdr:colOff>
      <xdr:row>124</xdr:row>
      <xdr:rowOff>9525</xdr:rowOff>
    </xdr:to>
    <xdr:sp>
      <xdr:nvSpPr>
        <xdr:cNvPr id="2" name="AutoShape 2"/>
        <xdr:cNvSpPr>
          <a:spLocks noChangeAspect="1"/>
        </xdr:cNvSpPr>
      </xdr:nvSpPr>
      <xdr:spPr>
        <a:xfrm>
          <a:off x="0" y="191071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58</xdr:row>
      <xdr:rowOff>133350</xdr:rowOff>
    </xdr:from>
    <xdr:to>
      <xdr:col>10</xdr:col>
      <xdr:colOff>257175</xdr:colOff>
      <xdr:row>62</xdr:row>
      <xdr:rowOff>38100</xdr:rowOff>
    </xdr:to>
    <xdr:sp>
      <xdr:nvSpPr>
        <xdr:cNvPr id="3" name="Text Box 3"/>
        <xdr:cNvSpPr txBox="1">
          <a:spLocks noChangeArrowheads="1"/>
        </xdr:cNvSpPr>
      </xdr:nvSpPr>
      <xdr:spPr>
        <a:xfrm>
          <a:off x="466725" y="9486900"/>
          <a:ext cx="5819775" cy="5143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editAs="absolute">
    <xdr:from>
      <xdr:col>26</xdr:col>
      <xdr:colOff>19050</xdr:colOff>
      <xdr:row>41</xdr:row>
      <xdr:rowOff>123825</xdr:rowOff>
    </xdr:from>
    <xdr:to>
      <xdr:col>36</xdr:col>
      <xdr:colOff>514350</xdr:colOff>
      <xdr:row>64</xdr:row>
      <xdr:rowOff>104775</xdr:rowOff>
    </xdr:to>
    <xdr:sp>
      <xdr:nvSpPr>
        <xdr:cNvPr id="4" name="テキスト 3"/>
        <xdr:cNvSpPr txBox="1">
          <a:spLocks noChangeArrowheads="1"/>
        </xdr:cNvSpPr>
      </xdr:nvSpPr>
      <xdr:spPr>
        <a:xfrm>
          <a:off x="14897100" y="6848475"/>
          <a:ext cx="6591300" cy="352425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人口調査結果報告書～｣を刊行しておりますのでご利用ください｡また、平成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44</xdr:row>
      <xdr:rowOff>66675</xdr:rowOff>
    </xdr:from>
    <xdr:to>
      <xdr:col>0</xdr:col>
      <xdr:colOff>0</xdr:colOff>
      <xdr:row>46</xdr:row>
      <xdr:rowOff>104775</xdr:rowOff>
    </xdr:to>
    <xdr:sp>
      <xdr:nvSpPr>
        <xdr:cNvPr id="5" name="Text Box 5"/>
        <xdr:cNvSpPr txBox="1">
          <a:spLocks noChangeArrowheads="1"/>
        </xdr:cNvSpPr>
      </xdr:nvSpPr>
      <xdr:spPr>
        <a:xfrm>
          <a:off x="0" y="7286625"/>
          <a:ext cx="0" cy="3429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rPr>
            <a:t>〈移動人口の月別推移〉</a:t>
          </a:r>
        </a:p>
      </xdr:txBody>
    </xdr:sp>
    <xdr:clientData/>
  </xdr:twoCellAnchor>
  <xdr:twoCellAnchor>
    <xdr:from>
      <xdr:col>0</xdr:col>
      <xdr:colOff>0</xdr:colOff>
      <xdr:row>7</xdr:row>
      <xdr:rowOff>0</xdr:rowOff>
    </xdr:from>
    <xdr:to>
      <xdr:col>0</xdr:col>
      <xdr:colOff>0</xdr:colOff>
      <xdr:row>8</xdr:row>
      <xdr:rowOff>152400</xdr:rowOff>
    </xdr:to>
    <xdr:sp>
      <xdr:nvSpPr>
        <xdr:cNvPr id="6" name="Text Box 6"/>
        <xdr:cNvSpPr txBox="1">
          <a:spLocks noChangeArrowheads="1"/>
        </xdr:cNvSpPr>
      </xdr:nvSpPr>
      <xdr:spPr>
        <a:xfrm>
          <a:off x="0" y="1133475"/>
          <a:ext cx="0" cy="3238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平成</a:t>
          </a:r>
          <a:r>
            <a:rPr lang="en-US" cap="none" sz="1400" b="0" i="0" u="none" baseline="0">
              <a:solidFill>
                <a:srgbClr val="000000"/>
              </a:solidFill>
              <a:latin typeface="ＭＳ ゴシック"/>
              <a:ea typeface="ＭＳ ゴシック"/>
              <a:cs typeface="ＭＳ ゴシック"/>
            </a:rPr>
            <a:t>23</a:t>
          </a:r>
          <a:r>
            <a:rPr lang="en-US" cap="none" sz="1400" b="0" i="0" u="none" baseline="0">
              <a:solidFill>
                <a:srgbClr val="000000"/>
              </a:solidFill>
              <a:latin typeface="ＭＳ ゴシック"/>
              <a:ea typeface="ＭＳ ゴシック"/>
              <a:cs typeface="ＭＳ ゴシック"/>
            </a:rPr>
            <a:t>年</a:t>
          </a:r>
          <a:r>
            <a:rPr lang="en-US" cap="none" sz="1400" b="0" i="0" u="none" baseline="0">
              <a:solidFill>
                <a:srgbClr val="000000"/>
              </a:solidFill>
              <a:latin typeface="ＭＳ ゴシック"/>
              <a:ea typeface="ＭＳ ゴシック"/>
              <a:cs typeface="ＭＳ ゴシック"/>
            </a:rPr>
            <a:t>6</a:t>
          </a:r>
          <a:r>
            <a:rPr lang="en-US" cap="none" sz="1400" b="0" i="0" u="none" baseline="0">
              <a:solidFill>
                <a:srgbClr val="000000"/>
              </a:solidFill>
              <a:latin typeface="ＭＳ ゴシック"/>
              <a:ea typeface="ＭＳ ゴシック"/>
              <a:cs typeface="ＭＳ ゴシック"/>
            </a:rPr>
            <a:t>月</a:t>
          </a:r>
          <a:r>
            <a:rPr lang="en-US" cap="none" sz="1400" b="0" i="0" u="none" baseline="0">
              <a:solidFill>
                <a:srgbClr val="000000"/>
              </a:solidFill>
              <a:latin typeface="ＭＳ ゴシック"/>
              <a:ea typeface="ＭＳ ゴシック"/>
              <a:cs typeface="ＭＳ ゴシック"/>
            </a:rPr>
            <a:t>1</a:t>
          </a:r>
          <a:r>
            <a:rPr lang="en-US" cap="none" sz="1400" b="0" i="0" u="none" baseline="0">
              <a:solidFill>
                <a:srgbClr val="000000"/>
              </a:solidFill>
              <a:latin typeface="ＭＳ ゴシック"/>
              <a:ea typeface="ＭＳ ゴシック"/>
              <a:cs typeface="ＭＳ ゴシック"/>
            </a:rPr>
            <a:t>日現在の本県の人口は、</a:t>
          </a:r>
          <a:r>
            <a:rPr lang="en-US" cap="none" sz="1400" b="0" i="0" u="none" baseline="0">
              <a:solidFill>
                <a:srgbClr val="000000"/>
              </a:solidFill>
              <a:latin typeface="ＭＳ ゴシック"/>
              <a:ea typeface="ＭＳ ゴシック"/>
              <a:cs typeface="ＭＳ ゴシック"/>
            </a:rPr>
            <a:t>1,161,876</a:t>
          </a:r>
          <a:r>
            <a:rPr lang="en-US" cap="none" sz="1400" b="0" i="0" u="none" baseline="0">
              <a:solidFill>
                <a:srgbClr val="000000"/>
              </a:solidFill>
              <a:latin typeface="ＭＳ ゴシック"/>
              <a:ea typeface="ＭＳ ゴシック"/>
              <a:cs typeface="ＭＳ ゴシック"/>
            </a:rPr>
            <a:t>人で､前月に比べ</a:t>
          </a:r>
          <a:r>
            <a:rPr lang="en-US" cap="none" sz="1400" b="0" i="0" u="none" baseline="0">
              <a:solidFill>
                <a:srgbClr val="FF0000"/>
              </a:solidFill>
              <a:latin typeface="ＭＳ ゴシック"/>
              <a:ea typeface="ＭＳ ゴシック"/>
              <a:cs typeface="ＭＳ ゴシック"/>
            </a:rPr>
            <a:t>386</a:t>
          </a:r>
          <a:r>
            <a:rPr lang="en-US" cap="none" sz="1400" b="0" i="0" u="none" baseline="0">
              <a:solidFill>
                <a:srgbClr val="000000"/>
              </a:solidFill>
              <a:latin typeface="ＭＳ ゴシック"/>
              <a:ea typeface="ＭＳ ゴシック"/>
              <a:cs typeface="ＭＳ ゴシック"/>
            </a:rPr>
            <a:t>人減少した。</a:t>
          </a:r>
        </a:p>
      </xdr:txBody>
    </xdr:sp>
    <xdr:clientData/>
  </xdr:twoCellAnchor>
  <xdr:twoCellAnchor>
    <xdr:from>
      <xdr:col>0</xdr:col>
      <xdr:colOff>0</xdr:colOff>
      <xdr:row>8</xdr:row>
      <xdr:rowOff>142875</xdr:rowOff>
    </xdr:from>
    <xdr:to>
      <xdr:col>0</xdr:col>
      <xdr:colOff>0</xdr:colOff>
      <xdr:row>12</xdr:row>
      <xdr:rowOff>38100</xdr:rowOff>
    </xdr:to>
    <xdr:sp>
      <xdr:nvSpPr>
        <xdr:cNvPr id="7" name="Text Box 7"/>
        <xdr:cNvSpPr txBox="1">
          <a:spLocks noChangeArrowheads="1"/>
        </xdr:cNvSpPr>
      </xdr:nvSpPr>
      <xdr:spPr>
        <a:xfrm>
          <a:off x="0" y="1447800"/>
          <a:ext cx="0" cy="6477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内訳では、自然動態で</a:t>
          </a:r>
          <a:r>
            <a:rPr lang="en-US" cap="none" sz="1400" b="0" i="0" u="none" baseline="0">
              <a:solidFill>
                <a:srgbClr val="FF0000"/>
              </a:solidFill>
              <a:latin typeface="ＭＳ ゴシック"/>
              <a:ea typeface="ＭＳ ゴシック"/>
              <a:cs typeface="ＭＳ ゴシック"/>
            </a:rPr>
            <a:t>533</a:t>
          </a:r>
          <a:r>
            <a:rPr lang="en-US" cap="none" sz="1400" b="0" i="0" u="none" baseline="0">
              <a:solidFill>
                <a:srgbClr val="000000"/>
              </a:solidFill>
              <a:latin typeface="ＭＳ ゴシック"/>
              <a:ea typeface="ＭＳ ゴシック"/>
              <a:cs typeface="ＭＳ ゴシック"/>
            </a:rPr>
            <a:t>人（出生</a:t>
          </a:r>
          <a:r>
            <a:rPr lang="en-US" cap="none" sz="1400" b="0" i="0" u="none" baseline="0">
              <a:solidFill>
                <a:srgbClr val="000000"/>
              </a:solidFill>
              <a:latin typeface="ＭＳ ゴシック"/>
              <a:ea typeface="ＭＳ ゴシック"/>
              <a:cs typeface="ＭＳ ゴシック"/>
            </a:rPr>
            <a:t>766</a:t>
          </a:r>
          <a:r>
            <a:rPr lang="en-US" cap="none" sz="1400" b="0" i="0" u="none" baseline="0">
              <a:solidFill>
                <a:srgbClr val="000000"/>
              </a:solidFill>
              <a:latin typeface="ＭＳ ゴシック"/>
              <a:ea typeface="ＭＳ ゴシック"/>
              <a:cs typeface="ＭＳ ゴシック"/>
            </a:rPr>
            <a:t>人・死亡</a:t>
          </a:r>
          <a:r>
            <a:rPr lang="en-US" cap="none" sz="1400" b="0" i="0" u="none" baseline="0">
              <a:solidFill>
                <a:srgbClr val="000000"/>
              </a:solidFill>
              <a:latin typeface="ＭＳ ゴシック"/>
              <a:ea typeface="ＭＳ ゴシック"/>
              <a:cs typeface="ＭＳ ゴシック"/>
            </a:rPr>
            <a:t>1,299</a:t>
          </a:r>
          <a:r>
            <a:rPr lang="en-US" cap="none" sz="1400" b="0" i="0" u="none" baseline="0">
              <a:solidFill>
                <a:srgbClr val="000000"/>
              </a:solidFill>
              <a:latin typeface="ＭＳ ゴシック"/>
              <a:ea typeface="ＭＳ ゴシック"/>
              <a:cs typeface="ＭＳ ゴシック"/>
            </a:rPr>
            <a:t>人）減少、社会動態で</a:t>
          </a:r>
          <a:r>
            <a:rPr lang="en-US" cap="none" sz="1400" b="0" i="0" u="none" baseline="0">
              <a:solidFill>
                <a:srgbClr val="000000"/>
              </a:solidFill>
              <a:latin typeface="ＭＳ ゴシック"/>
              <a:ea typeface="ＭＳ ゴシック"/>
              <a:cs typeface="ＭＳ ゴシック"/>
            </a:rPr>
            <a:t>147</a:t>
          </a:r>
          <a:r>
            <a:rPr lang="en-US" cap="none" sz="1400" b="0" i="0" u="none" baseline="0">
              <a:solidFill>
                <a:srgbClr val="000000"/>
              </a:solidFill>
              <a:latin typeface="ＭＳ ゴシック"/>
              <a:ea typeface="ＭＳ ゴシック"/>
              <a:cs typeface="ＭＳ ゴシック"/>
            </a:rPr>
            <a:t>人</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（県外転入</a:t>
          </a:r>
          <a:r>
            <a:rPr lang="en-US" cap="none" sz="1400" b="0" i="0" u="none" baseline="0">
              <a:solidFill>
                <a:srgbClr val="000000"/>
              </a:solidFill>
              <a:latin typeface="ＭＳ ゴシック"/>
              <a:ea typeface="ＭＳ ゴシック"/>
              <a:cs typeface="ＭＳ ゴシック"/>
            </a:rPr>
            <a:t>1,725</a:t>
          </a:r>
          <a:r>
            <a:rPr lang="en-US" cap="none" sz="1400" b="0" i="0" u="none" baseline="0">
              <a:solidFill>
                <a:srgbClr val="000000"/>
              </a:solidFill>
              <a:latin typeface="ＭＳ ゴシック"/>
              <a:ea typeface="ＭＳ ゴシック"/>
              <a:cs typeface="ＭＳ ゴシック"/>
            </a:rPr>
            <a:t>人・県外転出</a:t>
          </a:r>
          <a:r>
            <a:rPr lang="en-US" cap="none" sz="1400" b="0" i="0" u="none" baseline="0">
              <a:solidFill>
                <a:srgbClr val="000000"/>
              </a:solidFill>
              <a:latin typeface="ＭＳ ゴシック"/>
              <a:ea typeface="ＭＳ ゴシック"/>
              <a:cs typeface="ＭＳ ゴシック"/>
            </a:rPr>
            <a:t>1,578</a:t>
          </a:r>
          <a:r>
            <a:rPr lang="en-US" cap="none" sz="1400" b="0" i="0" u="none" baseline="0">
              <a:solidFill>
                <a:srgbClr val="000000"/>
              </a:solidFill>
              <a:latin typeface="ＭＳ ゴシック"/>
              <a:ea typeface="ＭＳ ゴシック"/>
              <a:cs typeface="ＭＳ ゴシック"/>
            </a:rPr>
            <a:t>人）増加した。</a:t>
          </a:r>
        </a:p>
      </xdr:txBody>
    </xdr:sp>
    <xdr:clientData/>
  </xdr:twoCellAnchor>
  <xdr:twoCellAnchor>
    <xdr:from>
      <xdr:col>0</xdr:col>
      <xdr:colOff>0</xdr:colOff>
      <xdr:row>11</xdr:row>
      <xdr:rowOff>142875</xdr:rowOff>
    </xdr:from>
    <xdr:to>
      <xdr:col>0</xdr:col>
      <xdr:colOff>0</xdr:colOff>
      <xdr:row>13</xdr:row>
      <xdr:rowOff>114300</xdr:rowOff>
    </xdr:to>
    <xdr:sp>
      <xdr:nvSpPr>
        <xdr:cNvPr id="8" name="Text Box 8"/>
        <xdr:cNvSpPr txBox="1">
          <a:spLocks noChangeArrowheads="1"/>
        </xdr:cNvSpPr>
      </xdr:nvSpPr>
      <xdr:spPr>
        <a:xfrm>
          <a:off x="0" y="2019300"/>
          <a:ext cx="0" cy="3333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市町村別でみると、増加したのは</a:t>
          </a:r>
          <a:r>
            <a:rPr lang="en-US" cap="none" sz="1400" b="0" i="0" u="none" baseline="0">
              <a:solidFill>
                <a:srgbClr val="000000"/>
              </a:solidFill>
              <a:latin typeface="ＭＳ ゴシック"/>
              <a:ea typeface="ＭＳ ゴシック"/>
              <a:cs typeface="ＭＳ ゴシック"/>
            </a:rPr>
            <a:t>6</a:t>
          </a:r>
          <a:r>
            <a:rPr lang="en-US" cap="none" sz="1400" b="0" i="0" u="none" baseline="0">
              <a:solidFill>
                <a:srgbClr val="000000"/>
              </a:solidFill>
              <a:latin typeface="ＭＳ ゴシック"/>
              <a:ea typeface="ＭＳ ゴシック"/>
              <a:cs typeface="ＭＳ ゴシック"/>
            </a:rPr>
            <a:t>市町、減少したのは</a:t>
          </a:r>
          <a:r>
            <a:rPr lang="en-US" cap="none" sz="1400" b="0" i="0" u="none" baseline="0">
              <a:solidFill>
                <a:srgbClr val="FF0000"/>
              </a:solidFill>
              <a:latin typeface="ＭＳ ゴシック"/>
              <a:ea typeface="ＭＳ ゴシック"/>
              <a:cs typeface="ＭＳ ゴシック"/>
            </a:rPr>
            <a:t>29</a:t>
          </a:r>
          <a:r>
            <a:rPr lang="en-US" cap="none" sz="1400" b="0" i="0" u="none" baseline="0">
              <a:solidFill>
                <a:srgbClr val="000000"/>
              </a:solidFill>
              <a:latin typeface="ＭＳ ゴシック"/>
              <a:ea typeface="ＭＳ ゴシック"/>
              <a:cs typeface="ＭＳ ゴシック"/>
            </a:rPr>
            <a:t>市町村であった。</a:t>
          </a:r>
        </a:p>
      </xdr:txBody>
    </xdr:sp>
    <xdr:clientData/>
  </xdr:twoCellAnchor>
  <xdr:twoCellAnchor>
    <xdr:from>
      <xdr:col>0</xdr:col>
      <xdr:colOff>0</xdr:colOff>
      <xdr:row>13</xdr:row>
      <xdr:rowOff>123825</xdr:rowOff>
    </xdr:from>
    <xdr:to>
      <xdr:col>0</xdr:col>
      <xdr:colOff>0</xdr:colOff>
      <xdr:row>15</xdr:row>
      <xdr:rowOff>76200</xdr:rowOff>
    </xdr:to>
    <xdr:sp>
      <xdr:nvSpPr>
        <xdr:cNvPr id="9" name="Text Box 9"/>
        <xdr:cNvSpPr txBox="1">
          <a:spLocks noChangeArrowheads="1"/>
        </xdr:cNvSpPr>
      </xdr:nvSpPr>
      <xdr:spPr>
        <a:xfrm>
          <a:off x="0" y="2362200"/>
          <a:ext cx="0" cy="3143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世帯数は、</a:t>
          </a:r>
          <a:r>
            <a:rPr lang="en-US" cap="none" sz="1400" b="0" i="0" u="none" baseline="0">
              <a:solidFill>
                <a:srgbClr val="000000"/>
              </a:solidFill>
              <a:latin typeface="ＭＳ ゴシック"/>
              <a:ea typeface="ＭＳ ゴシック"/>
              <a:cs typeface="ＭＳ ゴシック"/>
            </a:rPr>
            <a:t>390,206</a:t>
          </a:r>
          <a:r>
            <a:rPr lang="en-US" cap="none" sz="1400" b="0" i="0" u="none" baseline="0">
              <a:solidFill>
                <a:srgbClr val="000000"/>
              </a:solidFill>
              <a:latin typeface="ＭＳ ゴシック"/>
              <a:ea typeface="ＭＳ ゴシック"/>
              <a:cs typeface="ＭＳ ゴシック"/>
            </a:rPr>
            <a:t>世帯で、前月に比べ</a:t>
          </a:r>
          <a:r>
            <a:rPr lang="en-US" cap="none" sz="1400" b="0" i="0" u="none" baseline="0">
              <a:solidFill>
                <a:srgbClr val="000000"/>
              </a:solidFill>
              <a:latin typeface="ＭＳ ゴシック"/>
              <a:ea typeface="ＭＳ ゴシック"/>
              <a:cs typeface="ＭＳ ゴシック"/>
            </a:rPr>
            <a:t>419</a:t>
          </a:r>
          <a:r>
            <a:rPr lang="en-US" cap="none" sz="1400" b="0" i="0" u="none" baseline="0">
              <a:solidFill>
                <a:srgbClr val="000000"/>
              </a:solidFill>
              <a:latin typeface="ＭＳ ゴシック"/>
              <a:ea typeface="ＭＳ ゴシック"/>
              <a:cs typeface="ＭＳ ゴシック"/>
            </a:rPr>
            <a:t>世帯増加した。</a:t>
          </a:r>
        </a:p>
      </xdr:txBody>
    </xdr:sp>
    <xdr:clientData/>
  </xdr:twoCellAnchor>
  <xdr:twoCellAnchor>
    <xdr:from>
      <xdr:col>0</xdr:col>
      <xdr:colOff>0</xdr:colOff>
      <xdr:row>24</xdr:row>
      <xdr:rowOff>57150</xdr:rowOff>
    </xdr:from>
    <xdr:to>
      <xdr:col>0</xdr:col>
      <xdr:colOff>0</xdr:colOff>
      <xdr:row>38</xdr:row>
      <xdr:rowOff>123825</xdr:rowOff>
    </xdr:to>
    <xdr:grpSp>
      <xdr:nvGrpSpPr>
        <xdr:cNvPr id="10" name="Group 10"/>
        <xdr:cNvGrpSpPr>
          <a:grpSpLocks/>
        </xdr:cNvGrpSpPr>
      </xdr:nvGrpSpPr>
      <xdr:grpSpPr>
        <a:xfrm>
          <a:off x="0" y="4171950"/>
          <a:ext cx="0" cy="2219325"/>
          <a:chOff x="1553" y="390"/>
          <a:chExt cx="718" cy="233"/>
        </a:xfrm>
        <a:solidFill>
          <a:srgbClr val="FFFFFF"/>
        </a:solidFill>
      </xdr:grpSpPr>
      <xdr:sp>
        <xdr:nvSpPr>
          <xdr:cNvPr id="11" name="Text Box 11"/>
          <xdr:cNvSpPr txBox="1">
            <a:spLocks noChangeArrowheads="1"/>
          </xdr:cNvSpPr>
        </xdr:nvSpPr>
        <xdr:spPr>
          <a:xfrm>
            <a:off x="1553" y="5310078"/>
            <a:ext cx="0" cy="219"/>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sp>
        <xdr:nvSpPr>
          <xdr:cNvPr id="12" name="AutoShape 12"/>
          <xdr:cNvSpPr>
            <a:spLocks/>
          </xdr:cNvSpPr>
        </xdr:nvSpPr>
        <xdr:spPr>
          <a:xfrm>
            <a:off x="1553" y="390"/>
            <a:ext cx="705" cy="21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5</xdr:row>
      <xdr:rowOff>85725</xdr:rowOff>
    </xdr:from>
    <xdr:to>
      <xdr:col>0</xdr:col>
      <xdr:colOff>0</xdr:colOff>
      <xdr:row>7</xdr:row>
      <xdr:rowOff>57150</xdr:rowOff>
    </xdr:to>
    <xdr:sp>
      <xdr:nvSpPr>
        <xdr:cNvPr id="13" name="Text Box 13"/>
        <xdr:cNvSpPr txBox="1">
          <a:spLocks noChangeArrowheads="1"/>
        </xdr:cNvSpPr>
      </xdr:nvSpPr>
      <xdr:spPr>
        <a:xfrm>
          <a:off x="0" y="866775"/>
          <a:ext cx="0" cy="32385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ゴシック"/>
              <a:ea typeface="ＭＳ ゴシック"/>
              <a:cs typeface="ＭＳ ゴシック"/>
            </a:rPr>
            <a:t>5</a:t>
          </a:r>
          <a:r>
            <a:rPr lang="en-US" cap="none" sz="1400" b="1" i="0" u="none" baseline="0">
              <a:solidFill>
                <a:srgbClr val="000000"/>
              </a:solidFill>
              <a:latin typeface="ＭＳ ゴシック"/>
              <a:ea typeface="ＭＳ ゴシック"/>
              <a:cs typeface="ＭＳ ゴシック"/>
            </a:rPr>
            <a:t>月の概況</a:t>
          </a:r>
        </a:p>
      </xdr:txBody>
    </xdr:sp>
    <xdr:clientData/>
  </xdr:twoCellAnchor>
  <xdr:twoCellAnchor>
    <xdr:from>
      <xdr:col>0</xdr:col>
      <xdr:colOff>0</xdr:colOff>
      <xdr:row>66</xdr:row>
      <xdr:rowOff>38100</xdr:rowOff>
    </xdr:from>
    <xdr:to>
      <xdr:col>0</xdr:col>
      <xdr:colOff>0</xdr:colOff>
      <xdr:row>67</xdr:row>
      <xdr:rowOff>142875</xdr:rowOff>
    </xdr:to>
    <xdr:sp>
      <xdr:nvSpPr>
        <xdr:cNvPr id="14" name="Text Box 14"/>
        <xdr:cNvSpPr txBox="1">
          <a:spLocks noChangeArrowheads="1"/>
        </xdr:cNvSpPr>
      </xdr:nvSpPr>
      <xdr:spPr>
        <a:xfrm>
          <a:off x="0" y="10610850"/>
          <a:ext cx="0" cy="2857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山形県企画振興部統計企画課</a:t>
          </a:r>
        </a:p>
      </xdr:txBody>
    </xdr:sp>
    <xdr:clientData/>
  </xdr:twoCellAnchor>
  <xdr:twoCellAnchor>
    <xdr:from>
      <xdr:col>0</xdr:col>
      <xdr:colOff>0</xdr:colOff>
      <xdr:row>64</xdr:row>
      <xdr:rowOff>104775</xdr:rowOff>
    </xdr:from>
    <xdr:to>
      <xdr:col>0</xdr:col>
      <xdr:colOff>0</xdr:colOff>
      <xdr:row>65</xdr:row>
      <xdr:rowOff>142875</xdr:rowOff>
    </xdr:to>
    <xdr:sp>
      <xdr:nvSpPr>
        <xdr:cNvPr id="15" name="Text Box 15"/>
        <xdr:cNvSpPr txBox="1">
          <a:spLocks noChangeArrowheads="1"/>
        </xdr:cNvSpPr>
      </xdr:nvSpPr>
      <xdr:spPr>
        <a:xfrm>
          <a:off x="0" y="10372725"/>
          <a:ext cx="0" cy="1905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rPr>
            <a:t>平成２３年６月２４日</a:t>
          </a:r>
        </a:p>
      </xdr:txBody>
    </xdr:sp>
    <xdr:clientData/>
  </xdr:twoCellAnchor>
  <xdr:twoCellAnchor>
    <xdr:from>
      <xdr:col>1</xdr:col>
      <xdr:colOff>0</xdr:colOff>
      <xdr:row>0</xdr:row>
      <xdr:rowOff>85725</xdr:rowOff>
    </xdr:from>
    <xdr:to>
      <xdr:col>4</xdr:col>
      <xdr:colOff>0</xdr:colOff>
      <xdr:row>1</xdr:row>
      <xdr:rowOff>142875</xdr:rowOff>
    </xdr:to>
    <xdr:sp>
      <xdr:nvSpPr>
        <xdr:cNvPr id="16" name="Text Box 16"/>
        <xdr:cNvSpPr txBox="1">
          <a:spLocks noChangeArrowheads="1"/>
        </xdr:cNvSpPr>
      </xdr:nvSpPr>
      <xdr:spPr>
        <a:xfrm>
          <a:off x="180975" y="85725"/>
          <a:ext cx="2228850" cy="22860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H22</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221</xdr:row>
      <xdr:rowOff>0</xdr:rowOff>
    </xdr:from>
    <xdr:to>
      <xdr:col>0</xdr:col>
      <xdr:colOff>0</xdr:colOff>
      <xdr:row>244</xdr:row>
      <xdr:rowOff>19050</xdr:rowOff>
    </xdr:to>
    <xdr:sp>
      <xdr:nvSpPr>
        <xdr:cNvPr id="1" name="AutoShape 1"/>
        <xdr:cNvSpPr>
          <a:spLocks noChangeAspect="1"/>
        </xdr:cNvSpPr>
      </xdr:nvSpPr>
      <xdr:spPr>
        <a:xfrm>
          <a:off x="0" y="34032825"/>
          <a:ext cx="0" cy="352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122</xdr:row>
      <xdr:rowOff>123825</xdr:rowOff>
    </xdr:from>
    <xdr:to>
      <xdr:col>0</xdr:col>
      <xdr:colOff>0</xdr:colOff>
      <xdr:row>124</xdr:row>
      <xdr:rowOff>9525</xdr:rowOff>
    </xdr:to>
    <xdr:sp>
      <xdr:nvSpPr>
        <xdr:cNvPr id="2" name="AutoShape 2"/>
        <xdr:cNvSpPr>
          <a:spLocks noChangeAspect="1"/>
        </xdr:cNvSpPr>
      </xdr:nvSpPr>
      <xdr:spPr>
        <a:xfrm>
          <a:off x="0" y="190690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58</xdr:row>
      <xdr:rowOff>133350</xdr:rowOff>
    </xdr:from>
    <xdr:to>
      <xdr:col>10</xdr:col>
      <xdr:colOff>257175</xdr:colOff>
      <xdr:row>62</xdr:row>
      <xdr:rowOff>38100</xdr:rowOff>
    </xdr:to>
    <xdr:sp>
      <xdr:nvSpPr>
        <xdr:cNvPr id="3" name="Text Box 3"/>
        <xdr:cNvSpPr txBox="1">
          <a:spLocks noChangeArrowheads="1"/>
        </xdr:cNvSpPr>
      </xdr:nvSpPr>
      <xdr:spPr>
        <a:xfrm>
          <a:off x="466725" y="9448800"/>
          <a:ext cx="5553075" cy="5143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0</xdr:col>
      <xdr:colOff>0</xdr:colOff>
      <xdr:row>44</xdr:row>
      <xdr:rowOff>66675</xdr:rowOff>
    </xdr:from>
    <xdr:to>
      <xdr:col>0</xdr:col>
      <xdr:colOff>0</xdr:colOff>
      <xdr:row>46</xdr:row>
      <xdr:rowOff>104775</xdr:rowOff>
    </xdr:to>
    <xdr:sp>
      <xdr:nvSpPr>
        <xdr:cNvPr id="4" name="Text Box 4"/>
        <xdr:cNvSpPr txBox="1">
          <a:spLocks noChangeArrowheads="1"/>
        </xdr:cNvSpPr>
      </xdr:nvSpPr>
      <xdr:spPr>
        <a:xfrm>
          <a:off x="0" y="7239000"/>
          <a:ext cx="0" cy="3429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rPr>
            <a:t>〈移動人口の月別推移〉</a:t>
          </a:r>
        </a:p>
      </xdr:txBody>
    </xdr:sp>
    <xdr:clientData/>
  </xdr:twoCellAnchor>
  <xdr:twoCellAnchor>
    <xdr:from>
      <xdr:col>0</xdr:col>
      <xdr:colOff>0</xdr:colOff>
      <xdr:row>7</xdr:row>
      <xdr:rowOff>0</xdr:rowOff>
    </xdr:from>
    <xdr:to>
      <xdr:col>0</xdr:col>
      <xdr:colOff>0</xdr:colOff>
      <xdr:row>8</xdr:row>
      <xdr:rowOff>161925</xdr:rowOff>
    </xdr:to>
    <xdr:sp>
      <xdr:nvSpPr>
        <xdr:cNvPr id="5" name="Text Box 5"/>
        <xdr:cNvSpPr txBox="1">
          <a:spLocks noChangeArrowheads="1"/>
        </xdr:cNvSpPr>
      </xdr:nvSpPr>
      <xdr:spPr>
        <a:xfrm>
          <a:off x="0" y="1133475"/>
          <a:ext cx="0" cy="3333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平成</a:t>
          </a:r>
          <a:r>
            <a:rPr lang="en-US" cap="none" sz="1400" b="0" i="0" u="none" baseline="0">
              <a:solidFill>
                <a:srgbClr val="000000"/>
              </a:solidFill>
              <a:latin typeface="ＭＳ ゴシック"/>
              <a:ea typeface="ＭＳ ゴシック"/>
              <a:cs typeface="ＭＳ ゴシック"/>
            </a:rPr>
            <a:t>23</a:t>
          </a:r>
          <a:r>
            <a:rPr lang="en-US" cap="none" sz="1400" b="0" i="0" u="none" baseline="0">
              <a:solidFill>
                <a:srgbClr val="000000"/>
              </a:solidFill>
              <a:latin typeface="ＭＳ ゴシック"/>
              <a:ea typeface="ＭＳ ゴシック"/>
              <a:cs typeface="ＭＳ ゴシック"/>
            </a:rPr>
            <a:t>年</a:t>
          </a:r>
          <a:r>
            <a:rPr lang="en-US" cap="none" sz="1400" b="0" i="0" u="none" baseline="0">
              <a:solidFill>
                <a:srgbClr val="000000"/>
              </a:solidFill>
              <a:latin typeface="ＭＳ ゴシック"/>
              <a:ea typeface="ＭＳ ゴシック"/>
              <a:cs typeface="ＭＳ ゴシック"/>
            </a:rPr>
            <a:t>5</a:t>
          </a:r>
          <a:r>
            <a:rPr lang="en-US" cap="none" sz="1400" b="0" i="0" u="none" baseline="0">
              <a:solidFill>
                <a:srgbClr val="000000"/>
              </a:solidFill>
              <a:latin typeface="ＭＳ ゴシック"/>
              <a:ea typeface="ＭＳ ゴシック"/>
              <a:cs typeface="ＭＳ ゴシック"/>
            </a:rPr>
            <a:t>月</a:t>
          </a:r>
          <a:r>
            <a:rPr lang="en-US" cap="none" sz="1400" b="0" i="0" u="none" baseline="0">
              <a:solidFill>
                <a:srgbClr val="000000"/>
              </a:solidFill>
              <a:latin typeface="ＭＳ ゴシック"/>
              <a:ea typeface="ＭＳ ゴシック"/>
              <a:cs typeface="ＭＳ ゴシック"/>
            </a:rPr>
            <a:t>1</a:t>
          </a:r>
          <a:r>
            <a:rPr lang="en-US" cap="none" sz="1400" b="0" i="0" u="none" baseline="0">
              <a:solidFill>
                <a:srgbClr val="000000"/>
              </a:solidFill>
              <a:latin typeface="ＭＳ ゴシック"/>
              <a:ea typeface="ＭＳ ゴシック"/>
              <a:cs typeface="ＭＳ ゴシック"/>
            </a:rPr>
            <a:t>日現在の本県の人口は、</a:t>
          </a:r>
          <a:r>
            <a:rPr lang="en-US" cap="none" sz="1400" b="0" i="0" u="none" baseline="0">
              <a:solidFill>
                <a:srgbClr val="000000"/>
              </a:solidFill>
              <a:latin typeface="ＭＳ ゴシック"/>
              <a:ea typeface="ＭＳ ゴシック"/>
              <a:cs typeface="ＭＳ ゴシック"/>
            </a:rPr>
            <a:t>1,162,262</a:t>
          </a:r>
          <a:r>
            <a:rPr lang="en-US" cap="none" sz="1400" b="0" i="0" u="none" baseline="0">
              <a:solidFill>
                <a:srgbClr val="000000"/>
              </a:solidFill>
              <a:latin typeface="ＭＳ ゴシック"/>
              <a:ea typeface="ＭＳ ゴシック"/>
              <a:cs typeface="ＭＳ ゴシック"/>
            </a:rPr>
            <a:t>人で､前月に比べ</a:t>
          </a:r>
          <a:r>
            <a:rPr lang="en-US" cap="none" sz="1400" b="0" i="0" u="none" baseline="0">
              <a:solidFill>
                <a:srgbClr val="FF0000"/>
              </a:solidFill>
              <a:latin typeface="ＭＳ ゴシック"/>
              <a:ea typeface="ＭＳ ゴシック"/>
              <a:cs typeface="ＭＳ ゴシック"/>
            </a:rPr>
            <a:t>886</a:t>
          </a:r>
          <a:r>
            <a:rPr lang="en-US" cap="none" sz="1400" b="0" i="0" u="none" baseline="0">
              <a:solidFill>
                <a:srgbClr val="000000"/>
              </a:solidFill>
              <a:latin typeface="ＭＳ ゴシック"/>
              <a:ea typeface="ＭＳ ゴシック"/>
              <a:cs typeface="ＭＳ ゴシック"/>
            </a:rPr>
            <a:t>人減少した。</a:t>
          </a:r>
        </a:p>
      </xdr:txBody>
    </xdr:sp>
    <xdr:clientData/>
  </xdr:twoCellAnchor>
  <xdr:twoCellAnchor>
    <xdr:from>
      <xdr:col>0</xdr:col>
      <xdr:colOff>0</xdr:colOff>
      <xdr:row>8</xdr:row>
      <xdr:rowOff>133350</xdr:rowOff>
    </xdr:from>
    <xdr:to>
      <xdr:col>0</xdr:col>
      <xdr:colOff>0</xdr:colOff>
      <xdr:row>12</xdr:row>
      <xdr:rowOff>38100</xdr:rowOff>
    </xdr:to>
    <xdr:sp>
      <xdr:nvSpPr>
        <xdr:cNvPr id="6" name="Text Box 6"/>
        <xdr:cNvSpPr txBox="1">
          <a:spLocks noChangeArrowheads="1"/>
        </xdr:cNvSpPr>
      </xdr:nvSpPr>
      <xdr:spPr>
        <a:xfrm>
          <a:off x="0" y="1438275"/>
          <a:ext cx="0" cy="6286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内訳では、自然動態で</a:t>
          </a:r>
          <a:r>
            <a:rPr lang="en-US" cap="none" sz="1400" b="0" i="0" u="none" baseline="0">
              <a:solidFill>
                <a:srgbClr val="FF0000"/>
              </a:solidFill>
              <a:latin typeface="ＭＳ ゴシック"/>
              <a:ea typeface="ＭＳ ゴシック"/>
              <a:cs typeface="ＭＳ ゴシック"/>
            </a:rPr>
            <a:t>569</a:t>
          </a:r>
          <a:r>
            <a:rPr lang="en-US" cap="none" sz="1400" b="0" i="0" u="none" baseline="0">
              <a:solidFill>
                <a:srgbClr val="000000"/>
              </a:solidFill>
              <a:latin typeface="ＭＳ ゴシック"/>
              <a:ea typeface="ＭＳ ゴシック"/>
              <a:cs typeface="ＭＳ ゴシック"/>
            </a:rPr>
            <a:t>人（出生</a:t>
          </a:r>
          <a:r>
            <a:rPr lang="en-US" cap="none" sz="1400" b="0" i="0" u="none" baseline="0">
              <a:solidFill>
                <a:srgbClr val="000000"/>
              </a:solidFill>
              <a:latin typeface="ＭＳ ゴシック"/>
              <a:ea typeface="ＭＳ ゴシック"/>
              <a:cs typeface="ＭＳ ゴシック"/>
            </a:rPr>
            <a:t>683</a:t>
          </a:r>
          <a:r>
            <a:rPr lang="en-US" cap="none" sz="1400" b="0" i="0" u="none" baseline="0">
              <a:solidFill>
                <a:srgbClr val="000000"/>
              </a:solidFill>
              <a:latin typeface="ＭＳ ゴシック"/>
              <a:ea typeface="ＭＳ ゴシック"/>
              <a:cs typeface="ＭＳ ゴシック"/>
            </a:rPr>
            <a:t>人・死亡</a:t>
          </a:r>
          <a:r>
            <a:rPr lang="en-US" cap="none" sz="1400" b="0" i="0" u="none" baseline="0">
              <a:solidFill>
                <a:srgbClr val="000000"/>
              </a:solidFill>
              <a:latin typeface="ＭＳ ゴシック"/>
              <a:ea typeface="ＭＳ ゴシック"/>
              <a:cs typeface="ＭＳ ゴシック"/>
            </a:rPr>
            <a:t>1,252</a:t>
          </a:r>
          <a:r>
            <a:rPr lang="en-US" cap="none" sz="1400" b="0" i="0" u="none" baseline="0">
              <a:solidFill>
                <a:srgbClr val="000000"/>
              </a:solidFill>
              <a:latin typeface="ＭＳ ゴシック"/>
              <a:ea typeface="ＭＳ ゴシック"/>
              <a:cs typeface="ＭＳ ゴシック"/>
            </a:rPr>
            <a:t>人）減少、社会動態で</a:t>
          </a:r>
          <a:r>
            <a:rPr lang="en-US" cap="none" sz="1400" b="0" i="0" u="none" baseline="0">
              <a:solidFill>
                <a:srgbClr val="FF0000"/>
              </a:solidFill>
              <a:latin typeface="ＭＳ ゴシック"/>
              <a:ea typeface="ＭＳ ゴシック"/>
              <a:cs typeface="ＭＳ ゴシック"/>
            </a:rPr>
            <a:t>317</a:t>
          </a:r>
          <a:r>
            <a:rPr lang="en-US" cap="none" sz="1400" b="0" i="0" u="none" baseline="0">
              <a:solidFill>
                <a:srgbClr val="000000"/>
              </a:solidFill>
              <a:latin typeface="ＭＳ ゴシック"/>
              <a:ea typeface="ＭＳ ゴシック"/>
              <a:cs typeface="ＭＳ ゴシック"/>
            </a:rPr>
            <a:t>人</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（県外転入</a:t>
          </a:r>
          <a:r>
            <a:rPr lang="en-US" cap="none" sz="1400" b="0" i="0" u="none" baseline="0">
              <a:solidFill>
                <a:srgbClr val="000000"/>
              </a:solidFill>
              <a:latin typeface="ＭＳ ゴシック"/>
              <a:ea typeface="ＭＳ ゴシック"/>
              <a:cs typeface="ＭＳ ゴシック"/>
            </a:rPr>
            <a:t>3,030</a:t>
          </a:r>
          <a:r>
            <a:rPr lang="en-US" cap="none" sz="1400" b="0" i="0" u="none" baseline="0">
              <a:solidFill>
                <a:srgbClr val="000000"/>
              </a:solidFill>
              <a:latin typeface="ＭＳ ゴシック"/>
              <a:ea typeface="ＭＳ ゴシック"/>
              <a:cs typeface="ＭＳ ゴシック"/>
            </a:rPr>
            <a:t>人・県外転出</a:t>
          </a:r>
          <a:r>
            <a:rPr lang="en-US" cap="none" sz="1400" b="0" i="0" u="none" baseline="0">
              <a:solidFill>
                <a:srgbClr val="000000"/>
              </a:solidFill>
              <a:latin typeface="ＭＳ ゴシック"/>
              <a:ea typeface="ＭＳ ゴシック"/>
              <a:cs typeface="ＭＳ ゴシック"/>
            </a:rPr>
            <a:t>3,347</a:t>
          </a:r>
          <a:r>
            <a:rPr lang="en-US" cap="none" sz="1400" b="0" i="0" u="none" baseline="0">
              <a:solidFill>
                <a:srgbClr val="000000"/>
              </a:solidFill>
              <a:latin typeface="ＭＳ ゴシック"/>
              <a:ea typeface="ＭＳ ゴシック"/>
              <a:cs typeface="ＭＳ ゴシック"/>
            </a:rPr>
            <a:t>人）減少した。</a:t>
          </a:r>
        </a:p>
      </xdr:txBody>
    </xdr:sp>
    <xdr:clientData/>
  </xdr:twoCellAnchor>
  <xdr:twoCellAnchor>
    <xdr:from>
      <xdr:col>0</xdr:col>
      <xdr:colOff>0</xdr:colOff>
      <xdr:row>11</xdr:row>
      <xdr:rowOff>142875</xdr:rowOff>
    </xdr:from>
    <xdr:to>
      <xdr:col>0</xdr:col>
      <xdr:colOff>0</xdr:colOff>
      <xdr:row>14</xdr:row>
      <xdr:rowOff>57150</xdr:rowOff>
    </xdr:to>
    <xdr:sp>
      <xdr:nvSpPr>
        <xdr:cNvPr id="7" name="Text Box 7"/>
        <xdr:cNvSpPr txBox="1">
          <a:spLocks noChangeArrowheads="1"/>
        </xdr:cNvSpPr>
      </xdr:nvSpPr>
      <xdr:spPr>
        <a:xfrm>
          <a:off x="0" y="1990725"/>
          <a:ext cx="0" cy="4572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市町村別でみると、増加したのは</a:t>
          </a:r>
          <a:r>
            <a:rPr lang="en-US" cap="none" sz="1400" b="0" i="0" u="none" baseline="0">
              <a:solidFill>
                <a:srgbClr val="000000"/>
              </a:solidFill>
              <a:latin typeface="ＭＳ ゴシック"/>
              <a:ea typeface="ＭＳ ゴシック"/>
              <a:cs typeface="ＭＳ ゴシック"/>
            </a:rPr>
            <a:t>4</a:t>
          </a:r>
          <a:r>
            <a:rPr lang="en-US" cap="none" sz="1400" b="0" i="0" u="none" baseline="0">
              <a:solidFill>
                <a:srgbClr val="000000"/>
              </a:solidFill>
              <a:latin typeface="ＭＳ ゴシック"/>
              <a:ea typeface="ＭＳ ゴシック"/>
              <a:cs typeface="ＭＳ ゴシック"/>
            </a:rPr>
            <a:t>市、減少したのは</a:t>
          </a:r>
          <a:r>
            <a:rPr lang="en-US" cap="none" sz="1400" b="0" i="0" u="none" baseline="0">
              <a:solidFill>
                <a:srgbClr val="FF0000"/>
              </a:solidFill>
              <a:latin typeface="ＭＳ ゴシック"/>
              <a:ea typeface="ＭＳ ゴシック"/>
              <a:cs typeface="ＭＳ ゴシック"/>
            </a:rPr>
            <a:t>31</a:t>
          </a:r>
          <a:r>
            <a:rPr lang="en-US" cap="none" sz="1400" b="0" i="0" u="none" baseline="0">
              <a:solidFill>
                <a:srgbClr val="000000"/>
              </a:solidFill>
              <a:latin typeface="ＭＳ ゴシック"/>
              <a:ea typeface="ＭＳ ゴシック"/>
              <a:cs typeface="ＭＳ ゴシック"/>
            </a:rPr>
            <a:t>市町村であった。</a:t>
          </a:r>
        </a:p>
      </xdr:txBody>
    </xdr:sp>
    <xdr:clientData/>
  </xdr:twoCellAnchor>
  <xdr:twoCellAnchor>
    <xdr:from>
      <xdr:col>0</xdr:col>
      <xdr:colOff>0</xdr:colOff>
      <xdr:row>13</xdr:row>
      <xdr:rowOff>171450</xdr:rowOff>
    </xdr:from>
    <xdr:to>
      <xdr:col>0</xdr:col>
      <xdr:colOff>0</xdr:colOff>
      <xdr:row>16</xdr:row>
      <xdr:rowOff>19050</xdr:rowOff>
    </xdr:to>
    <xdr:sp>
      <xdr:nvSpPr>
        <xdr:cNvPr id="8" name="Text Box 8"/>
        <xdr:cNvSpPr txBox="1">
          <a:spLocks noChangeArrowheads="1"/>
        </xdr:cNvSpPr>
      </xdr:nvSpPr>
      <xdr:spPr>
        <a:xfrm>
          <a:off x="0" y="2381250"/>
          <a:ext cx="0" cy="3905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世帯数は、</a:t>
          </a:r>
          <a:r>
            <a:rPr lang="en-US" cap="none" sz="1400" b="0" i="0" u="none" baseline="0">
              <a:solidFill>
                <a:srgbClr val="000000"/>
              </a:solidFill>
              <a:latin typeface="ＭＳ ゴシック"/>
              <a:ea typeface="ＭＳ ゴシック"/>
              <a:cs typeface="ＭＳ ゴシック"/>
            </a:rPr>
            <a:t>389,787</a:t>
          </a:r>
          <a:r>
            <a:rPr lang="en-US" cap="none" sz="1400" b="0" i="0" u="none" baseline="0">
              <a:solidFill>
                <a:srgbClr val="000000"/>
              </a:solidFill>
              <a:latin typeface="ＭＳ ゴシック"/>
              <a:ea typeface="ＭＳ ゴシック"/>
              <a:cs typeface="ＭＳ ゴシック"/>
            </a:rPr>
            <a:t>世帯で、前月に比べ</a:t>
          </a:r>
          <a:r>
            <a:rPr lang="en-US" cap="none" sz="1400" b="0" i="0" u="none" baseline="0">
              <a:solidFill>
                <a:srgbClr val="FF0000"/>
              </a:solidFill>
              <a:latin typeface="ＭＳ ゴシック"/>
              <a:ea typeface="ＭＳ ゴシック"/>
              <a:cs typeface="ＭＳ ゴシック"/>
            </a:rPr>
            <a:t>1,611</a:t>
          </a:r>
          <a:r>
            <a:rPr lang="en-US" cap="none" sz="1400" b="0" i="0" u="none" baseline="0">
              <a:solidFill>
                <a:srgbClr val="000000"/>
              </a:solidFill>
              <a:latin typeface="ＭＳ ゴシック"/>
              <a:ea typeface="ＭＳ ゴシック"/>
              <a:cs typeface="ＭＳ ゴシック"/>
            </a:rPr>
            <a:t>世帯増加した。</a:t>
          </a:r>
        </a:p>
      </xdr:txBody>
    </xdr:sp>
    <xdr:clientData/>
  </xdr:twoCellAnchor>
  <xdr:twoCellAnchor>
    <xdr:from>
      <xdr:col>0</xdr:col>
      <xdr:colOff>0</xdr:colOff>
      <xdr:row>24</xdr:row>
      <xdr:rowOff>57150</xdr:rowOff>
    </xdr:from>
    <xdr:to>
      <xdr:col>0</xdr:col>
      <xdr:colOff>0</xdr:colOff>
      <xdr:row>38</xdr:row>
      <xdr:rowOff>123825</xdr:rowOff>
    </xdr:to>
    <xdr:grpSp>
      <xdr:nvGrpSpPr>
        <xdr:cNvPr id="9" name="Group 9"/>
        <xdr:cNvGrpSpPr>
          <a:grpSpLocks/>
        </xdr:cNvGrpSpPr>
      </xdr:nvGrpSpPr>
      <xdr:grpSpPr>
        <a:xfrm>
          <a:off x="0" y="4133850"/>
          <a:ext cx="0" cy="2219325"/>
          <a:chOff x="1553" y="390"/>
          <a:chExt cx="718" cy="233"/>
        </a:xfrm>
        <a:solidFill>
          <a:srgbClr val="FFFFFF"/>
        </a:solidFill>
      </xdr:grpSpPr>
      <xdr:sp>
        <xdr:nvSpPr>
          <xdr:cNvPr id="10" name="Text Box 10"/>
          <xdr:cNvSpPr txBox="1">
            <a:spLocks noChangeArrowheads="1"/>
          </xdr:cNvSpPr>
        </xdr:nvSpPr>
        <xdr:spPr>
          <a:xfrm>
            <a:off x="1553" y="5310078"/>
            <a:ext cx="0" cy="219"/>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sp>
        <xdr:nvSpPr>
          <xdr:cNvPr id="11" name="AutoShape 11"/>
          <xdr:cNvSpPr>
            <a:spLocks/>
          </xdr:cNvSpPr>
        </xdr:nvSpPr>
        <xdr:spPr>
          <a:xfrm>
            <a:off x="1553" y="390"/>
            <a:ext cx="705" cy="21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5</xdr:row>
      <xdr:rowOff>85725</xdr:rowOff>
    </xdr:from>
    <xdr:to>
      <xdr:col>0</xdr:col>
      <xdr:colOff>0</xdr:colOff>
      <xdr:row>7</xdr:row>
      <xdr:rowOff>57150</xdr:rowOff>
    </xdr:to>
    <xdr:sp>
      <xdr:nvSpPr>
        <xdr:cNvPr id="12" name="Text Box 12"/>
        <xdr:cNvSpPr txBox="1">
          <a:spLocks noChangeArrowheads="1"/>
        </xdr:cNvSpPr>
      </xdr:nvSpPr>
      <xdr:spPr>
        <a:xfrm>
          <a:off x="0" y="866775"/>
          <a:ext cx="0" cy="32385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ゴシック"/>
              <a:ea typeface="ＭＳ ゴシック"/>
              <a:cs typeface="ＭＳ ゴシック"/>
            </a:rPr>
            <a:t>4</a:t>
          </a:r>
          <a:r>
            <a:rPr lang="en-US" cap="none" sz="1400" b="1" i="0" u="none" baseline="0">
              <a:solidFill>
                <a:srgbClr val="000000"/>
              </a:solidFill>
              <a:latin typeface="ＭＳ ゴシック"/>
              <a:ea typeface="ＭＳ ゴシック"/>
              <a:cs typeface="ＭＳ ゴシック"/>
            </a:rPr>
            <a:t>月の概況</a:t>
          </a:r>
        </a:p>
      </xdr:txBody>
    </xdr:sp>
    <xdr:clientData/>
  </xdr:twoCellAnchor>
  <xdr:twoCellAnchor>
    <xdr:from>
      <xdr:col>0</xdr:col>
      <xdr:colOff>0</xdr:colOff>
      <xdr:row>66</xdr:row>
      <xdr:rowOff>38100</xdr:rowOff>
    </xdr:from>
    <xdr:to>
      <xdr:col>0</xdr:col>
      <xdr:colOff>0</xdr:colOff>
      <xdr:row>67</xdr:row>
      <xdr:rowOff>142875</xdr:rowOff>
    </xdr:to>
    <xdr:sp>
      <xdr:nvSpPr>
        <xdr:cNvPr id="13" name="Text Box 13"/>
        <xdr:cNvSpPr txBox="1">
          <a:spLocks noChangeArrowheads="1"/>
        </xdr:cNvSpPr>
      </xdr:nvSpPr>
      <xdr:spPr>
        <a:xfrm>
          <a:off x="0" y="10572750"/>
          <a:ext cx="0" cy="2857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山形県企画振興部統計企画課</a:t>
          </a:r>
        </a:p>
      </xdr:txBody>
    </xdr:sp>
    <xdr:clientData/>
  </xdr:twoCellAnchor>
  <xdr:twoCellAnchor>
    <xdr:from>
      <xdr:col>0</xdr:col>
      <xdr:colOff>0</xdr:colOff>
      <xdr:row>64</xdr:row>
      <xdr:rowOff>104775</xdr:rowOff>
    </xdr:from>
    <xdr:to>
      <xdr:col>0</xdr:col>
      <xdr:colOff>0</xdr:colOff>
      <xdr:row>65</xdr:row>
      <xdr:rowOff>142875</xdr:rowOff>
    </xdr:to>
    <xdr:sp>
      <xdr:nvSpPr>
        <xdr:cNvPr id="14" name="Text Box 14"/>
        <xdr:cNvSpPr txBox="1">
          <a:spLocks noChangeArrowheads="1"/>
        </xdr:cNvSpPr>
      </xdr:nvSpPr>
      <xdr:spPr>
        <a:xfrm>
          <a:off x="0" y="10334625"/>
          <a:ext cx="0" cy="1905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rPr>
            <a:t>平成２３年５月２６日</a:t>
          </a:r>
        </a:p>
      </xdr:txBody>
    </xdr:sp>
    <xdr:clientData/>
  </xdr:twoCellAnchor>
  <xdr:twoCellAnchor>
    <xdr:from>
      <xdr:col>1</xdr:col>
      <xdr:colOff>9525</xdr:colOff>
      <xdr:row>0</xdr:row>
      <xdr:rowOff>95250</xdr:rowOff>
    </xdr:from>
    <xdr:to>
      <xdr:col>3</xdr:col>
      <xdr:colOff>638175</xdr:colOff>
      <xdr:row>2</xdr:row>
      <xdr:rowOff>0</xdr:rowOff>
    </xdr:to>
    <xdr:sp>
      <xdr:nvSpPr>
        <xdr:cNvPr id="15" name="Text Box 15"/>
        <xdr:cNvSpPr txBox="1">
          <a:spLocks noChangeArrowheads="1"/>
        </xdr:cNvSpPr>
      </xdr:nvSpPr>
      <xdr:spPr>
        <a:xfrm>
          <a:off x="190500" y="95250"/>
          <a:ext cx="2133600" cy="22860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H22</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221</xdr:row>
      <xdr:rowOff>0</xdr:rowOff>
    </xdr:from>
    <xdr:to>
      <xdr:col>0</xdr:col>
      <xdr:colOff>0</xdr:colOff>
      <xdr:row>244</xdr:row>
      <xdr:rowOff>19050</xdr:rowOff>
    </xdr:to>
    <xdr:sp>
      <xdr:nvSpPr>
        <xdr:cNvPr id="1" name="AutoShape 1"/>
        <xdr:cNvSpPr>
          <a:spLocks noChangeAspect="1"/>
        </xdr:cNvSpPr>
      </xdr:nvSpPr>
      <xdr:spPr>
        <a:xfrm>
          <a:off x="0" y="34070925"/>
          <a:ext cx="0" cy="352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122</xdr:row>
      <xdr:rowOff>123825</xdr:rowOff>
    </xdr:from>
    <xdr:to>
      <xdr:col>0</xdr:col>
      <xdr:colOff>0</xdr:colOff>
      <xdr:row>124</xdr:row>
      <xdr:rowOff>9525</xdr:rowOff>
    </xdr:to>
    <xdr:sp>
      <xdr:nvSpPr>
        <xdr:cNvPr id="2" name="AutoShape 2"/>
        <xdr:cNvSpPr>
          <a:spLocks noChangeAspect="1"/>
        </xdr:cNvSpPr>
      </xdr:nvSpPr>
      <xdr:spPr>
        <a:xfrm>
          <a:off x="0" y="191071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58</xdr:row>
      <xdr:rowOff>133350</xdr:rowOff>
    </xdr:from>
    <xdr:to>
      <xdr:col>10</xdr:col>
      <xdr:colOff>257175</xdr:colOff>
      <xdr:row>62</xdr:row>
      <xdr:rowOff>38100</xdr:rowOff>
    </xdr:to>
    <xdr:sp>
      <xdr:nvSpPr>
        <xdr:cNvPr id="3" name="Text Box 3"/>
        <xdr:cNvSpPr txBox="1">
          <a:spLocks noChangeArrowheads="1"/>
        </xdr:cNvSpPr>
      </xdr:nvSpPr>
      <xdr:spPr>
        <a:xfrm>
          <a:off x="466725" y="9486900"/>
          <a:ext cx="5553075" cy="5143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editAs="absolute">
    <xdr:from>
      <xdr:col>25</xdr:col>
      <xdr:colOff>466725</xdr:colOff>
      <xdr:row>42</xdr:row>
      <xdr:rowOff>0</xdr:rowOff>
    </xdr:from>
    <xdr:to>
      <xdr:col>36</xdr:col>
      <xdr:colOff>352425</xdr:colOff>
      <xdr:row>64</xdr:row>
      <xdr:rowOff>133350</xdr:rowOff>
    </xdr:to>
    <xdr:sp>
      <xdr:nvSpPr>
        <xdr:cNvPr id="4" name="テキスト 3"/>
        <xdr:cNvSpPr txBox="1">
          <a:spLocks noChangeArrowheads="1"/>
        </xdr:cNvSpPr>
      </xdr:nvSpPr>
      <xdr:spPr>
        <a:xfrm>
          <a:off x="14897100" y="6877050"/>
          <a:ext cx="6591300" cy="352425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人口調査結果報告書～｣を刊行しておりますのでご利用ください｡また、平成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23</xdr:row>
      <xdr:rowOff>114300</xdr:rowOff>
    </xdr:from>
    <xdr:to>
      <xdr:col>0</xdr:col>
      <xdr:colOff>0</xdr:colOff>
      <xdr:row>42</xdr:row>
      <xdr:rowOff>57150</xdr:rowOff>
    </xdr:to>
    <xdr:sp>
      <xdr:nvSpPr>
        <xdr:cNvPr id="5" name="Text Box 5"/>
        <xdr:cNvSpPr txBox="1">
          <a:spLocks noChangeArrowheads="1"/>
        </xdr:cNvSpPr>
      </xdr:nvSpPr>
      <xdr:spPr>
        <a:xfrm>
          <a:off x="0" y="4076700"/>
          <a:ext cx="0" cy="2857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44</xdr:row>
      <xdr:rowOff>66675</xdr:rowOff>
    </xdr:from>
    <xdr:to>
      <xdr:col>0</xdr:col>
      <xdr:colOff>0</xdr:colOff>
      <xdr:row>46</xdr:row>
      <xdr:rowOff>104775</xdr:rowOff>
    </xdr:to>
    <xdr:sp>
      <xdr:nvSpPr>
        <xdr:cNvPr id="6" name="Text Box 6"/>
        <xdr:cNvSpPr txBox="1">
          <a:spLocks noChangeArrowheads="1"/>
        </xdr:cNvSpPr>
      </xdr:nvSpPr>
      <xdr:spPr>
        <a:xfrm>
          <a:off x="0" y="7286625"/>
          <a:ext cx="0" cy="3429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rPr>
            <a:t>〈移動人口の月別推移〉</a:t>
          </a:r>
        </a:p>
      </xdr:txBody>
    </xdr:sp>
    <xdr:clientData/>
  </xdr:twoCellAnchor>
  <xdr:twoCellAnchor>
    <xdr:from>
      <xdr:col>0</xdr:col>
      <xdr:colOff>0</xdr:colOff>
      <xdr:row>7</xdr:row>
      <xdr:rowOff>0</xdr:rowOff>
    </xdr:from>
    <xdr:to>
      <xdr:col>0</xdr:col>
      <xdr:colOff>0</xdr:colOff>
      <xdr:row>8</xdr:row>
      <xdr:rowOff>171450</xdr:rowOff>
    </xdr:to>
    <xdr:sp>
      <xdr:nvSpPr>
        <xdr:cNvPr id="7" name="Text Box 7"/>
        <xdr:cNvSpPr txBox="1">
          <a:spLocks noChangeArrowheads="1"/>
        </xdr:cNvSpPr>
      </xdr:nvSpPr>
      <xdr:spPr>
        <a:xfrm>
          <a:off x="0" y="1133475"/>
          <a:ext cx="0" cy="3429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平成</a:t>
          </a:r>
          <a:r>
            <a:rPr lang="en-US" cap="none" sz="1400" b="0" i="0" u="none" baseline="0">
              <a:solidFill>
                <a:srgbClr val="000000"/>
              </a:solidFill>
              <a:latin typeface="ＭＳ ゴシック"/>
              <a:ea typeface="ＭＳ ゴシック"/>
              <a:cs typeface="ＭＳ ゴシック"/>
            </a:rPr>
            <a:t>23</a:t>
          </a:r>
          <a:r>
            <a:rPr lang="en-US" cap="none" sz="1400" b="0" i="0" u="none" baseline="0">
              <a:solidFill>
                <a:srgbClr val="000000"/>
              </a:solidFill>
              <a:latin typeface="ＭＳ ゴシック"/>
              <a:ea typeface="ＭＳ ゴシック"/>
              <a:cs typeface="ＭＳ ゴシック"/>
            </a:rPr>
            <a:t>年</a:t>
          </a:r>
          <a:r>
            <a:rPr lang="en-US" cap="none" sz="1400" b="0" i="0" u="none" baseline="0">
              <a:solidFill>
                <a:srgbClr val="000000"/>
              </a:solidFill>
              <a:latin typeface="ＭＳ ゴシック"/>
              <a:ea typeface="ＭＳ ゴシック"/>
              <a:cs typeface="ＭＳ ゴシック"/>
            </a:rPr>
            <a:t>4</a:t>
          </a:r>
          <a:r>
            <a:rPr lang="en-US" cap="none" sz="1400" b="0" i="0" u="none" baseline="0">
              <a:solidFill>
                <a:srgbClr val="000000"/>
              </a:solidFill>
              <a:latin typeface="ＭＳ ゴシック"/>
              <a:ea typeface="ＭＳ ゴシック"/>
              <a:cs typeface="ＭＳ ゴシック"/>
            </a:rPr>
            <a:t>月</a:t>
          </a:r>
          <a:r>
            <a:rPr lang="en-US" cap="none" sz="1400" b="0" i="0" u="none" baseline="0">
              <a:solidFill>
                <a:srgbClr val="000000"/>
              </a:solidFill>
              <a:latin typeface="ＭＳ ゴシック"/>
              <a:ea typeface="ＭＳ ゴシック"/>
              <a:cs typeface="ＭＳ ゴシック"/>
            </a:rPr>
            <a:t>1</a:t>
          </a:r>
          <a:r>
            <a:rPr lang="en-US" cap="none" sz="1400" b="0" i="0" u="none" baseline="0">
              <a:solidFill>
                <a:srgbClr val="000000"/>
              </a:solidFill>
              <a:latin typeface="ＭＳ ゴシック"/>
              <a:ea typeface="ＭＳ ゴシック"/>
              <a:cs typeface="ＭＳ ゴシック"/>
            </a:rPr>
            <a:t>日現在の本県の人口は、</a:t>
          </a:r>
          <a:r>
            <a:rPr lang="en-US" cap="none" sz="1400" b="0" i="0" u="none" baseline="0">
              <a:solidFill>
                <a:srgbClr val="000000"/>
              </a:solidFill>
              <a:latin typeface="ＭＳ ゴシック"/>
              <a:ea typeface="ＭＳ ゴシック"/>
              <a:cs typeface="ＭＳ ゴシック"/>
            </a:rPr>
            <a:t>1,163,148</a:t>
          </a:r>
          <a:r>
            <a:rPr lang="en-US" cap="none" sz="1400" b="0" i="0" u="none" baseline="0">
              <a:solidFill>
                <a:srgbClr val="000000"/>
              </a:solidFill>
              <a:latin typeface="ＭＳ ゴシック"/>
              <a:ea typeface="ＭＳ ゴシック"/>
              <a:cs typeface="ＭＳ ゴシック"/>
            </a:rPr>
            <a:t>人で､前月に比べ</a:t>
          </a:r>
          <a:r>
            <a:rPr lang="en-US" cap="none" sz="1400" b="0" i="0" u="none" baseline="0">
              <a:solidFill>
                <a:srgbClr val="FF0000"/>
              </a:solidFill>
              <a:latin typeface="ＭＳ ゴシック"/>
              <a:ea typeface="ＭＳ ゴシック"/>
              <a:cs typeface="ＭＳ ゴシック"/>
            </a:rPr>
            <a:t>2,448</a:t>
          </a:r>
          <a:r>
            <a:rPr lang="en-US" cap="none" sz="1400" b="0" i="0" u="none" baseline="0">
              <a:solidFill>
                <a:srgbClr val="000000"/>
              </a:solidFill>
              <a:latin typeface="ＭＳ ゴシック"/>
              <a:ea typeface="ＭＳ ゴシック"/>
              <a:cs typeface="ＭＳ ゴシック"/>
            </a:rPr>
            <a:t>人減少した。</a:t>
          </a:r>
        </a:p>
      </xdr:txBody>
    </xdr:sp>
    <xdr:clientData/>
  </xdr:twoCellAnchor>
  <xdr:twoCellAnchor>
    <xdr:from>
      <xdr:col>0</xdr:col>
      <xdr:colOff>0</xdr:colOff>
      <xdr:row>8</xdr:row>
      <xdr:rowOff>142875</xdr:rowOff>
    </xdr:from>
    <xdr:to>
      <xdr:col>0</xdr:col>
      <xdr:colOff>0</xdr:colOff>
      <xdr:row>12</xdr:row>
      <xdr:rowOff>38100</xdr:rowOff>
    </xdr:to>
    <xdr:sp>
      <xdr:nvSpPr>
        <xdr:cNvPr id="8" name="Text Box 8"/>
        <xdr:cNvSpPr txBox="1">
          <a:spLocks noChangeArrowheads="1"/>
        </xdr:cNvSpPr>
      </xdr:nvSpPr>
      <xdr:spPr>
        <a:xfrm>
          <a:off x="0" y="1447800"/>
          <a:ext cx="0" cy="6477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内訳では、自然動態で</a:t>
          </a:r>
          <a:r>
            <a:rPr lang="en-US" cap="none" sz="1400" b="0" i="0" u="none" baseline="0">
              <a:solidFill>
                <a:srgbClr val="FF0000"/>
              </a:solidFill>
              <a:latin typeface="ＭＳ ゴシック"/>
              <a:ea typeface="ＭＳ ゴシック"/>
              <a:cs typeface="ＭＳ ゴシック"/>
            </a:rPr>
            <a:t>692</a:t>
          </a:r>
          <a:r>
            <a:rPr lang="en-US" cap="none" sz="1400" b="0" i="0" u="none" baseline="0">
              <a:solidFill>
                <a:srgbClr val="000000"/>
              </a:solidFill>
              <a:latin typeface="ＭＳ ゴシック"/>
              <a:ea typeface="ＭＳ ゴシック"/>
              <a:cs typeface="ＭＳ ゴシック"/>
            </a:rPr>
            <a:t>人（出生</a:t>
          </a:r>
          <a:r>
            <a:rPr lang="en-US" cap="none" sz="1400" b="0" i="0" u="none" baseline="0">
              <a:solidFill>
                <a:srgbClr val="000000"/>
              </a:solidFill>
              <a:latin typeface="ＭＳ ゴシック"/>
              <a:ea typeface="ＭＳ ゴシック"/>
              <a:cs typeface="ＭＳ ゴシック"/>
            </a:rPr>
            <a:t>704</a:t>
          </a:r>
          <a:r>
            <a:rPr lang="en-US" cap="none" sz="1400" b="0" i="0" u="none" baseline="0">
              <a:solidFill>
                <a:srgbClr val="000000"/>
              </a:solidFill>
              <a:latin typeface="ＭＳ ゴシック"/>
              <a:ea typeface="ＭＳ ゴシック"/>
              <a:cs typeface="ＭＳ ゴシック"/>
            </a:rPr>
            <a:t>人・死亡</a:t>
          </a:r>
          <a:r>
            <a:rPr lang="en-US" cap="none" sz="1400" b="0" i="0" u="none" baseline="0">
              <a:solidFill>
                <a:srgbClr val="000000"/>
              </a:solidFill>
              <a:latin typeface="ＭＳ ゴシック"/>
              <a:ea typeface="ＭＳ ゴシック"/>
              <a:cs typeface="ＭＳ ゴシック"/>
            </a:rPr>
            <a:t>1,396</a:t>
          </a:r>
          <a:r>
            <a:rPr lang="en-US" cap="none" sz="1400" b="0" i="0" u="none" baseline="0">
              <a:solidFill>
                <a:srgbClr val="000000"/>
              </a:solidFill>
              <a:latin typeface="ＭＳ ゴシック"/>
              <a:ea typeface="ＭＳ ゴシック"/>
              <a:cs typeface="ＭＳ ゴシック"/>
            </a:rPr>
            <a:t>人）減少、社会動態で</a:t>
          </a:r>
          <a:r>
            <a:rPr lang="en-US" cap="none" sz="1400" b="0" i="0" u="none" baseline="0">
              <a:solidFill>
                <a:srgbClr val="FF0000"/>
              </a:solidFill>
              <a:latin typeface="ＭＳ ゴシック"/>
              <a:ea typeface="ＭＳ ゴシック"/>
              <a:cs typeface="ＭＳ ゴシック"/>
            </a:rPr>
            <a:t>1,756</a:t>
          </a:r>
          <a:r>
            <a:rPr lang="en-US" cap="none" sz="1400" b="0" i="0" u="none" baseline="0">
              <a:solidFill>
                <a:srgbClr val="000000"/>
              </a:solidFill>
              <a:latin typeface="ＭＳ ゴシック"/>
              <a:ea typeface="ＭＳ ゴシック"/>
              <a:cs typeface="ＭＳ ゴシック"/>
            </a:rPr>
            <a:t>人</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（県外転入</a:t>
          </a:r>
          <a:r>
            <a:rPr lang="en-US" cap="none" sz="1400" b="0" i="0" u="none" baseline="0">
              <a:solidFill>
                <a:srgbClr val="000000"/>
              </a:solidFill>
              <a:latin typeface="ＭＳ ゴシック"/>
              <a:ea typeface="ＭＳ ゴシック"/>
              <a:cs typeface="ＭＳ ゴシック"/>
            </a:rPr>
            <a:t>2,427</a:t>
          </a:r>
          <a:r>
            <a:rPr lang="en-US" cap="none" sz="1400" b="0" i="0" u="none" baseline="0">
              <a:solidFill>
                <a:srgbClr val="000000"/>
              </a:solidFill>
              <a:latin typeface="ＭＳ ゴシック"/>
              <a:ea typeface="ＭＳ ゴシック"/>
              <a:cs typeface="ＭＳ ゴシック"/>
            </a:rPr>
            <a:t>人・県外転出</a:t>
          </a:r>
          <a:r>
            <a:rPr lang="en-US" cap="none" sz="1400" b="0" i="0" u="none" baseline="0">
              <a:solidFill>
                <a:srgbClr val="000000"/>
              </a:solidFill>
              <a:latin typeface="ＭＳ ゴシック"/>
              <a:ea typeface="ＭＳ ゴシック"/>
              <a:cs typeface="ＭＳ ゴシック"/>
            </a:rPr>
            <a:t>4,183</a:t>
          </a:r>
          <a:r>
            <a:rPr lang="en-US" cap="none" sz="1400" b="0" i="0" u="none" baseline="0">
              <a:solidFill>
                <a:srgbClr val="000000"/>
              </a:solidFill>
              <a:latin typeface="ＭＳ ゴシック"/>
              <a:ea typeface="ＭＳ ゴシック"/>
              <a:cs typeface="ＭＳ ゴシック"/>
            </a:rPr>
            <a:t>人）減少した。</a:t>
          </a:r>
        </a:p>
      </xdr:txBody>
    </xdr:sp>
    <xdr:clientData/>
  </xdr:twoCellAnchor>
  <xdr:twoCellAnchor>
    <xdr:from>
      <xdr:col>0</xdr:col>
      <xdr:colOff>0</xdr:colOff>
      <xdr:row>11</xdr:row>
      <xdr:rowOff>142875</xdr:rowOff>
    </xdr:from>
    <xdr:to>
      <xdr:col>0</xdr:col>
      <xdr:colOff>0</xdr:colOff>
      <xdr:row>14</xdr:row>
      <xdr:rowOff>57150</xdr:rowOff>
    </xdr:to>
    <xdr:sp>
      <xdr:nvSpPr>
        <xdr:cNvPr id="9" name="Text Box 9"/>
        <xdr:cNvSpPr txBox="1">
          <a:spLocks noChangeArrowheads="1"/>
        </xdr:cNvSpPr>
      </xdr:nvSpPr>
      <xdr:spPr>
        <a:xfrm>
          <a:off x="0" y="2019300"/>
          <a:ext cx="0" cy="4572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市町村別でみると、増加したのは</a:t>
          </a:r>
          <a:r>
            <a:rPr lang="en-US" cap="none" sz="1400" b="0" i="0" u="none" baseline="0">
              <a:solidFill>
                <a:srgbClr val="000000"/>
              </a:solidFill>
              <a:latin typeface="ＭＳ ゴシック"/>
              <a:ea typeface="ＭＳ ゴシック"/>
              <a:cs typeface="ＭＳ ゴシック"/>
            </a:rPr>
            <a:t>3</a:t>
          </a:r>
          <a:r>
            <a:rPr lang="en-US" cap="none" sz="1400" b="0" i="0" u="none" baseline="0">
              <a:solidFill>
                <a:srgbClr val="000000"/>
              </a:solidFill>
              <a:latin typeface="ＭＳ ゴシック"/>
              <a:ea typeface="ＭＳ ゴシック"/>
              <a:cs typeface="ＭＳ ゴシック"/>
            </a:rPr>
            <a:t>市町、減少したのは</a:t>
          </a:r>
          <a:r>
            <a:rPr lang="en-US" cap="none" sz="1400" b="0" i="0" u="none" baseline="0">
              <a:solidFill>
                <a:srgbClr val="FF0000"/>
              </a:solidFill>
              <a:latin typeface="ＭＳ ゴシック"/>
              <a:ea typeface="ＭＳ ゴシック"/>
              <a:cs typeface="ＭＳ ゴシック"/>
            </a:rPr>
            <a:t>32</a:t>
          </a:r>
          <a:r>
            <a:rPr lang="en-US" cap="none" sz="1400" b="0" i="0" u="none" baseline="0">
              <a:solidFill>
                <a:srgbClr val="000000"/>
              </a:solidFill>
              <a:latin typeface="ＭＳ ゴシック"/>
              <a:ea typeface="ＭＳ ゴシック"/>
              <a:cs typeface="ＭＳ ゴシック"/>
            </a:rPr>
            <a:t>市町村であった。</a:t>
          </a:r>
        </a:p>
      </xdr:txBody>
    </xdr:sp>
    <xdr:clientData/>
  </xdr:twoCellAnchor>
  <xdr:twoCellAnchor>
    <xdr:from>
      <xdr:col>0</xdr:col>
      <xdr:colOff>0</xdr:colOff>
      <xdr:row>13</xdr:row>
      <xdr:rowOff>171450</xdr:rowOff>
    </xdr:from>
    <xdr:to>
      <xdr:col>0</xdr:col>
      <xdr:colOff>0</xdr:colOff>
      <xdr:row>16</xdr:row>
      <xdr:rowOff>19050</xdr:rowOff>
    </xdr:to>
    <xdr:sp>
      <xdr:nvSpPr>
        <xdr:cNvPr id="10" name="Text Box 10"/>
        <xdr:cNvSpPr txBox="1">
          <a:spLocks noChangeArrowheads="1"/>
        </xdr:cNvSpPr>
      </xdr:nvSpPr>
      <xdr:spPr>
        <a:xfrm>
          <a:off x="0" y="2409825"/>
          <a:ext cx="0" cy="3905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一方、世帯数は</a:t>
          </a:r>
          <a:r>
            <a:rPr lang="en-US" cap="none" sz="1400" b="0" i="0" u="none" baseline="0">
              <a:solidFill>
                <a:srgbClr val="000000"/>
              </a:solidFill>
              <a:latin typeface="ＭＳ ゴシック"/>
              <a:ea typeface="ＭＳ ゴシック"/>
              <a:cs typeface="ＭＳ ゴシック"/>
            </a:rPr>
            <a:t>388,176</a:t>
          </a:r>
          <a:r>
            <a:rPr lang="en-US" cap="none" sz="1400" b="0" i="0" u="none" baseline="0">
              <a:solidFill>
                <a:srgbClr val="000000"/>
              </a:solidFill>
              <a:latin typeface="ＭＳ ゴシック"/>
              <a:ea typeface="ＭＳ ゴシック"/>
              <a:cs typeface="ＭＳ ゴシック"/>
            </a:rPr>
            <a:t>世帯で、前月に比べ</a:t>
          </a:r>
          <a:r>
            <a:rPr lang="en-US" cap="none" sz="1400" b="0" i="0" u="none" baseline="0">
              <a:solidFill>
                <a:srgbClr val="FF0000"/>
              </a:solidFill>
              <a:latin typeface="ＭＳ ゴシック"/>
              <a:ea typeface="ＭＳ ゴシック"/>
              <a:cs typeface="ＭＳ ゴシック"/>
            </a:rPr>
            <a:t>527</a:t>
          </a:r>
          <a:r>
            <a:rPr lang="en-US" cap="none" sz="1400" b="0" i="0" u="none" baseline="0">
              <a:solidFill>
                <a:srgbClr val="000000"/>
              </a:solidFill>
              <a:latin typeface="ＭＳ ゴシック"/>
              <a:ea typeface="ＭＳ ゴシック"/>
              <a:cs typeface="ＭＳ ゴシック"/>
            </a:rPr>
            <a:t>世帯減少した。</a:t>
          </a:r>
        </a:p>
      </xdr:txBody>
    </xdr:sp>
    <xdr:clientData/>
  </xdr:twoCellAnchor>
  <xdr:twoCellAnchor>
    <xdr:from>
      <xdr:col>0</xdr:col>
      <xdr:colOff>0</xdr:colOff>
      <xdr:row>23</xdr:row>
      <xdr:rowOff>133350</xdr:rowOff>
    </xdr:from>
    <xdr:to>
      <xdr:col>0</xdr:col>
      <xdr:colOff>0</xdr:colOff>
      <xdr:row>37</xdr:row>
      <xdr:rowOff>57150</xdr:rowOff>
    </xdr:to>
    <xdr:sp>
      <xdr:nvSpPr>
        <xdr:cNvPr id="11" name="AutoShape 11"/>
        <xdr:cNvSpPr>
          <a:spLocks/>
        </xdr:cNvSpPr>
      </xdr:nvSpPr>
      <xdr:spPr>
        <a:xfrm>
          <a:off x="0" y="4095750"/>
          <a:ext cx="0" cy="2076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85725</xdr:rowOff>
    </xdr:from>
    <xdr:to>
      <xdr:col>0</xdr:col>
      <xdr:colOff>0</xdr:colOff>
      <xdr:row>7</xdr:row>
      <xdr:rowOff>57150</xdr:rowOff>
    </xdr:to>
    <xdr:sp>
      <xdr:nvSpPr>
        <xdr:cNvPr id="12" name="Text Box 12"/>
        <xdr:cNvSpPr txBox="1">
          <a:spLocks noChangeArrowheads="1"/>
        </xdr:cNvSpPr>
      </xdr:nvSpPr>
      <xdr:spPr>
        <a:xfrm>
          <a:off x="0" y="866775"/>
          <a:ext cx="0" cy="32385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ゴシック"/>
              <a:ea typeface="ＭＳ ゴシック"/>
              <a:cs typeface="ＭＳ ゴシック"/>
            </a:rPr>
            <a:t>3</a:t>
          </a:r>
          <a:r>
            <a:rPr lang="en-US" cap="none" sz="1400" b="1" i="0" u="none" baseline="0">
              <a:solidFill>
                <a:srgbClr val="000000"/>
              </a:solidFill>
              <a:latin typeface="ＭＳ ゴシック"/>
              <a:ea typeface="ＭＳ ゴシック"/>
              <a:cs typeface="ＭＳ ゴシック"/>
            </a:rPr>
            <a:t>月の概況</a:t>
          </a:r>
        </a:p>
      </xdr:txBody>
    </xdr:sp>
    <xdr:clientData/>
  </xdr:twoCellAnchor>
  <xdr:twoCellAnchor>
    <xdr:from>
      <xdr:col>0</xdr:col>
      <xdr:colOff>0</xdr:colOff>
      <xdr:row>66</xdr:row>
      <xdr:rowOff>0</xdr:rowOff>
    </xdr:from>
    <xdr:to>
      <xdr:col>0</xdr:col>
      <xdr:colOff>0</xdr:colOff>
      <xdr:row>67</xdr:row>
      <xdr:rowOff>104775</xdr:rowOff>
    </xdr:to>
    <xdr:sp>
      <xdr:nvSpPr>
        <xdr:cNvPr id="13" name="Text Box 13"/>
        <xdr:cNvSpPr txBox="1">
          <a:spLocks noChangeArrowheads="1"/>
        </xdr:cNvSpPr>
      </xdr:nvSpPr>
      <xdr:spPr>
        <a:xfrm>
          <a:off x="0" y="10572750"/>
          <a:ext cx="0" cy="2857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山形県企画振興部統計企画課</a:t>
          </a:r>
        </a:p>
      </xdr:txBody>
    </xdr:sp>
    <xdr:clientData/>
  </xdr:twoCellAnchor>
  <xdr:twoCellAnchor>
    <xdr:from>
      <xdr:col>1</xdr:col>
      <xdr:colOff>9525</xdr:colOff>
      <xdr:row>0</xdr:row>
      <xdr:rowOff>85725</xdr:rowOff>
    </xdr:from>
    <xdr:to>
      <xdr:col>3</xdr:col>
      <xdr:colOff>638175</xdr:colOff>
      <xdr:row>1</xdr:row>
      <xdr:rowOff>142875</xdr:rowOff>
    </xdr:to>
    <xdr:sp>
      <xdr:nvSpPr>
        <xdr:cNvPr id="14" name="Text Box 14"/>
        <xdr:cNvSpPr txBox="1">
          <a:spLocks noChangeArrowheads="1"/>
        </xdr:cNvSpPr>
      </xdr:nvSpPr>
      <xdr:spPr>
        <a:xfrm>
          <a:off x="190500" y="85725"/>
          <a:ext cx="2133600" cy="22860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H22</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221</xdr:row>
      <xdr:rowOff>0</xdr:rowOff>
    </xdr:from>
    <xdr:to>
      <xdr:col>0</xdr:col>
      <xdr:colOff>0</xdr:colOff>
      <xdr:row>244</xdr:row>
      <xdr:rowOff>19050</xdr:rowOff>
    </xdr:to>
    <xdr:sp>
      <xdr:nvSpPr>
        <xdr:cNvPr id="1" name="AutoShape 1"/>
        <xdr:cNvSpPr>
          <a:spLocks noChangeAspect="1"/>
        </xdr:cNvSpPr>
      </xdr:nvSpPr>
      <xdr:spPr>
        <a:xfrm>
          <a:off x="0" y="34070925"/>
          <a:ext cx="0" cy="352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122</xdr:row>
      <xdr:rowOff>123825</xdr:rowOff>
    </xdr:from>
    <xdr:to>
      <xdr:col>0</xdr:col>
      <xdr:colOff>0</xdr:colOff>
      <xdr:row>124</xdr:row>
      <xdr:rowOff>9525</xdr:rowOff>
    </xdr:to>
    <xdr:sp>
      <xdr:nvSpPr>
        <xdr:cNvPr id="2" name="AutoShape 2"/>
        <xdr:cNvSpPr>
          <a:spLocks noChangeAspect="1"/>
        </xdr:cNvSpPr>
      </xdr:nvSpPr>
      <xdr:spPr>
        <a:xfrm>
          <a:off x="0" y="191071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58</xdr:row>
      <xdr:rowOff>133350</xdr:rowOff>
    </xdr:from>
    <xdr:to>
      <xdr:col>10</xdr:col>
      <xdr:colOff>257175</xdr:colOff>
      <xdr:row>62</xdr:row>
      <xdr:rowOff>38100</xdr:rowOff>
    </xdr:to>
    <xdr:sp>
      <xdr:nvSpPr>
        <xdr:cNvPr id="3" name="Text Box 3"/>
        <xdr:cNvSpPr txBox="1">
          <a:spLocks noChangeArrowheads="1"/>
        </xdr:cNvSpPr>
      </xdr:nvSpPr>
      <xdr:spPr>
        <a:xfrm>
          <a:off x="466725" y="9486900"/>
          <a:ext cx="5248275" cy="5143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editAs="absolute">
    <xdr:from>
      <xdr:col>26</xdr:col>
      <xdr:colOff>447675</xdr:colOff>
      <xdr:row>42</xdr:row>
      <xdr:rowOff>0</xdr:rowOff>
    </xdr:from>
    <xdr:to>
      <xdr:col>37</xdr:col>
      <xdr:colOff>333375</xdr:colOff>
      <xdr:row>64</xdr:row>
      <xdr:rowOff>133350</xdr:rowOff>
    </xdr:to>
    <xdr:sp>
      <xdr:nvSpPr>
        <xdr:cNvPr id="4" name="テキスト 3"/>
        <xdr:cNvSpPr txBox="1">
          <a:spLocks noChangeArrowheads="1"/>
        </xdr:cNvSpPr>
      </xdr:nvSpPr>
      <xdr:spPr>
        <a:xfrm>
          <a:off x="14897100" y="6877050"/>
          <a:ext cx="6591300" cy="352425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人口調査結果報告書～｣を刊行しておりますのでご利用ください｡また、平成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22</xdr:row>
      <xdr:rowOff>66675</xdr:rowOff>
    </xdr:from>
    <xdr:to>
      <xdr:col>0</xdr:col>
      <xdr:colOff>0</xdr:colOff>
      <xdr:row>40</xdr:row>
      <xdr:rowOff>85725</xdr:rowOff>
    </xdr:to>
    <xdr:sp>
      <xdr:nvSpPr>
        <xdr:cNvPr id="5" name="Text Box 5"/>
        <xdr:cNvSpPr txBox="1">
          <a:spLocks noChangeArrowheads="1"/>
        </xdr:cNvSpPr>
      </xdr:nvSpPr>
      <xdr:spPr>
        <a:xfrm>
          <a:off x="0" y="3838575"/>
          <a:ext cx="0" cy="28194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44</xdr:row>
      <xdr:rowOff>66675</xdr:rowOff>
    </xdr:from>
    <xdr:to>
      <xdr:col>0</xdr:col>
      <xdr:colOff>0</xdr:colOff>
      <xdr:row>46</xdr:row>
      <xdr:rowOff>104775</xdr:rowOff>
    </xdr:to>
    <xdr:sp>
      <xdr:nvSpPr>
        <xdr:cNvPr id="6" name="Text Box 6"/>
        <xdr:cNvSpPr txBox="1">
          <a:spLocks noChangeArrowheads="1"/>
        </xdr:cNvSpPr>
      </xdr:nvSpPr>
      <xdr:spPr>
        <a:xfrm>
          <a:off x="0" y="7286625"/>
          <a:ext cx="0" cy="3429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rPr>
            <a:t>〈移動人口の月別推移〉</a:t>
          </a:r>
        </a:p>
      </xdr:txBody>
    </xdr:sp>
    <xdr:clientData/>
  </xdr:twoCellAnchor>
  <xdr:twoCellAnchor>
    <xdr:from>
      <xdr:col>0</xdr:col>
      <xdr:colOff>0</xdr:colOff>
      <xdr:row>6</xdr:row>
      <xdr:rowOff>142875</xdr:rowOff>
    </xdr:from>
    <xdr:to>
      <xdr:col>0</xdr:col>
      <xdr:colOff>0</xdr:colOff>
      <xdr:row>8</xdr:row>
      <xdr:rowOff>152400</xdr:rowOff>
    </xdr:to>
    <xdr:sp>
      <xdr:nvSpPr>
        <xdr:cNvPr id="7" name="Text Box 7"/>
        <xdr:cNvSpPr txBox="1">
          <a:spLocks noChangeArrowheads="1"/>
        </xdr:cNvSpPr>
      </xdr:nvSpPr>
      <xdr:spPr>
        <a:xfrm>
          <a:off x="0" y="1104900"/>
          <a:ext cx="0" cy="3524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平成</a:t>
          </a:r>
          <a:r>
            <a:rPr lang="en-US" cap="none" sz="1400" b="0" i="0" u="none" baseline="0">
              <a:solidFill>
                <a:srgbClr val="000000"/>
              </a:solidFill>
              <a:latin typeface="ＭＳ ゴシック"/>
              <a:ea typeface="ＭＳ ゴシック"/>
              <a:cs typeface="ＭＳ ゴシック"/>
            </a:rPr>
            <a:t>23</a:t>
          </a:r>
          <a:r>
            <a:rPr lang="en-US" cap="none" sz="1400" b="0" i="0" u="none" baseline="0">
              <a:solidFill>
                <a:srgbClr val="000000"/>
              </a:solidFill>
              <a:latin typeface="ＭＳ ゴシック"/>
              <a:ea typeface="ＭＳ ゴシック"/>
              <a:cs typeface="ＭＳ ゴシック"/>
            </a:rPr>
            <a:t>年</a:t>
          </a:r>
          <a:r>
            <a:rPr lang="en-US" cap="none" sz="1400" b="0" i="0" u="none" baseline="0">
              <a:solidFill>
                <a:srgbClr val="000000"/>
              </a:solidFill>
              <a:latin typeface="ＭＳ ゴシック"/>
              <a:ea typeface="ＭＳ ゴシック"/>
              <a:cs typeface="ＭＳ ゴシック"/>
            </a:rPr>
            <a:t>3</a:t>
          </a:r>
          <a:r>
            <a:rPr lang="en-US" cap="none" sz="1400" b="0" i="0" u="none" baseline="0">
              <a:solidFill>
                <a:srgbClr val="000000"/>
              </a:solidFill>
              <a:latin typeface="ＭＳ ゴシック"/>
              <a:ea typeface="ＭＳ ゴシック"/>
              <a:cs typeface="ＭＳ ゴシック"/>
            </a:rPr>
            <a:t>月</a:t>
          </a:r>
          <a:r>
            <a:rPr lang="en-US" cap="none" sz="1400" b="0" i="0" u="none" baseline="0">
              <a:solidFill>
                <a:srgbClr val="000000"/>
              </a:solidFill>
              <a:latin typeface="ＭＳ ゴシック"/>
              <a:ea typeface="ＭＳ ゴシック"/>
              <a:cs typeface="ＭＳ ゴシック"/>
            </a:rPr>
            <a:t>1</a:t>
          </a:r>
          <a:r>
            <a:rPr lang="en-US" cap="none" sz="1400" b="0" i="0" u="none" baseline="0">
              <a:solidFill>
                <a:srgbClr val="000000"/>
              </a:solidFill>
              <a:latin typeface="ＭＳ ゴシック"/>
              <a:ea typeface="ＭＳ ゴシック"/>
              <a:cs typeface="ＭＳ ゴシック"/>
            </a:rPr>
            <a:t>日現在の本県の人口は、</a:t>
          </a:r>
          <a:r>
            <a:rPr lang="en-US" cap="none" sz="1400" b="0" i="0" u="none" baseline="0">
              <a:solidFill>
                <a:srgbClr val="000000"/>
              </a:solidFill>
              <a:latin typeface="ＭＳ ゴシック"/>
              <a:ea typeface="ＭＳ ゴシック"/>
              <a:cs typeface="ＭＳ ゴシック"/>
            </a:rPr>
            <a:t>1,165,596</a:t>
          </a:r>
          <a:r>
            <a:rPr lang="en-US" cap="none" sz="1400" b="0" i="0" u="none" baseline="0">
              <a:solidFill>
                <a:srgbClr val="000000"/>
              </a:solidFill>
              <a:latin typeface="ＭＳ ゴシック"/>
              <a:ea typeface="ＭＳ ゴシック"/>
              <a:cs typeface="ＭＳ ゴシック"/>
            </a:rPr>
            <a:t>人で、前月に比べ</a:t>
          </a:r>
          <a:r>
            <a:rPr lang="en-US" cap="none" sz="1400" b="0" i="0" u="none" baseline="0">
              <a:solidFill>
                <a:srgbClr val="FF0000"/>
              </a:solidFill>
              <a:latin typeface="ＭＳ ゴシック"/>
              <a:ea typeface="ＭＳ ゴシック"/>
              <a:cs typeface="ＭＳ ゴシック"/>
            </a:rPr>
            <a:t>713</a:t>
          </a:r>
          <a:r>
            <a:rPr lang="en-US" cap="none" sz="1400" b="0" i="0" u="none" baseline="0">
              <a:solidFill>
                <a:srgbClr val="000000"/>
              </a:solidFill>
              <a:latin typeface="ＭＳ ゴシック"/>
              <a:ea typeface="ＭＳ ゴシック"/>
              <a:cs typeface="ＭＳ ゴシック"/>
            </a:rPr>
            <a:t>人減少した。</a:t>
          </a:r>
        </a:p>
      </xdr:txBody>
    </xdr:sp>
    <xdr:clientData/>
  </xdr:twoCellAnchor>
  <xdr:twoCellAnchor>
    <xdr:from>
      <xdr:col>0</xdr:col>
      <xdr:colOff>0</xdr:colOff>
      <xdr:row>8</xdr:row>
      <xdr:rowOff>133350</xdr:rowOff>
    </xdr:from>
    <xdr:to>
      <xdr:col>0</xdr:col>
      <xdr:colOff>0</xdr:colOff>
      <xdr:row>12</xdr:row>
      <xdr:rowOff>38100</xdr:rowOff>
    </xdr:to>
    <xdr:sp>
      <xdr:nvSpPr>
        <xdr:cNvPr id="8" name="Text Box 8"/>
        <xdr:cNvSpPr txBox="1">
          <a:spLocks noChangeArrowheads="1"/>
        </xdr:cNvSpPr>
      </xdr:nvSpPr>
      <xdr:spPr>
        <a:xfrm>
          <a:off x="0" y="1438275"/>
          <a:ext cx="0" cy="6572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内訳では、自然動態で</a:t>
          </a:r>
          <a:r>
            <a:rPr lang="en-US" cap="none" sz="1400" b="0" i="0" u="none" baseline="0">
              <a:solidFill>
                <a:srgbClr val="FF0000"/>
              </a:solidFill>
              <a:latin typeface="ＭＳ ゴシック"/>
              <a:ea typeface="ＭＳ ゴシック"/>
              <a:cs typeface="ＭＳ ゴシック"/>
            </a:rPr>
            <a:t>558</a:t>
          </a:r>
          <a:r>
            <a:rPr lang="en-US" cap="none" sz="1400" b="0" i="0" u="none" baseline="0">
              <a:solidFill>
                <a:srgbClr val="000000"/>
              </a:solidFill>
              <a:latin typeface="ＭＳ ゴシック"/>
              <a:ea typeface="ＭＳ ゴシック"/>
              <a:cs typeface="ＭＳ ゴシック"/>
            </a:rPr>
            <a:t>人（出生</a:t>
          </a:r>
          <a:r>
            <a:rPr lang="en-US" cap="none" sz="1400" b="0" i="0" u="none" baseline="0">
              <a:solidFill>
                <a:srgbClr val="000000"/>
              </a:solidFill>
              <a:latin typeface="ＭＳ ゴシック"/>
              <a:ea typeface="ＭＳ ゴシック"/>
              <a:cs typeface="ＭＳ ゴシック"/>
            </a:rPr>
            <a:t>645</a:t>
          </a:r>
          <a:r>
            <a:rPr lang="en-US" cap="none" sz="1400" b="0" i="0" u="none" baseline="0">
              <a:solidFill>
                <a:srgbClr val="000000"/>
              </a:solidFill>
              <a:latin typeface="ＭＳ ゴシック"/>
              <a:ea typeface="ＭＳ ゴシック"/>
              <a:cs typeface="ＭＳ ゴシック"/>
            </a:rPr>
            <a:t>人・死亡</a:t>
          </a:r>
          <a:r>
            <a:rPr lang="en-US" cap="none" sz="1400" b="0" i="0" u="none" baseline="0">
              <a:solidFill>
                <a:srgbClr val="000000"/>
              </a:solidFill>
              <a:latin typeface="ＭＳ ゴシック"/>
              <a:ea typeface="ＭＳ ゴシック"/>
              <a:cs typeface="ＭＳ ゴシック"/>
            </a:rPr>
            <a:t>1,203</a:t>
          </a:r>
          <a:r>
            <a:rPr lang="en-US" cap="none" sz="1400" b="0" i="0" u="none" baseline="0">
              <a:solidFill>
                <a:srgbClr val="000000"/>
              </a:solidFill>
              <a:latin typeface="ＭＳ ゴシック"/>
              <a:ea typeface="ＭＳ ゴシック"/>
              <a:cs typeface="ＭＳ ゴシック"/>
            </a:rPr>
            <a:t>人）減少、社会動態で</a:t>
          </a:r>
          <a:r>
            <a:rPr lang="en-US" cap="none" sz="1400" b="0" i="0" u="none" baseline="0">
              <a:solidFill>
                <a:srgbClr val="FF0000"/>
              </a:solidFill>
              <a:latin typeface="ＭＳ ゴシック"/>
              <a:ea typeface="ＭＳ ゴシック"/>
              <a:cs typeface="ＭＳ ゴシック"/>
            </a:rPr>
            <a:t>155</a:t>
          </a:r>
          <a:r>
            <a:rPr lang="en-US" cap="none" sz="1400" b="0" i="0" u="none" baseline="0">
              <a:solidFill>
                <a:srgbClr val="000000"/>
              </a:solidFill>
              <a:latin typeface="ＭＳ ゴシック"/>
              <a:ea typeface="ＭＳ ゴシック"/>
              <a:cs typeface="ＭＳ ゴシック"/>
            </a:rPr>
            <a:t>人</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（県外転入</a:t>
          </a:r>
          <a:r>
            <a:rPr lang="en-US" cap="none" sz="1400" b="0" i="0" u="none" baseline="0">
              <a:solidFill>
                <a:srgbClr val="000000"/>
              </a:solidFill>
              <a:latin typeface="ＭＳ ゴシック"/>
              <a:ea typeface="ＭＳ ゴシック"/>
              <a:cs typeface="ＭＳ ゴシック"/>
            </a:rPr>
            <a:t>721</a:t>
          </a:r>
          <a:r>
            <a:rPr lang="en-US" cap="none" sz="1400" b="0" i="0" u="none" baseline="0">
              <a:solidFill>
                <a:srgbClr val="000000"/>
              </a:solidFill>
              <a:latin typeface="ＭＳ ゴシック"/>
              <a:ea typeface="ＭＳ ゴシック"/>
              <a:cs typeface="ＭＳ ゴシック"/>
            </a:rPr>
            <a:t>人・県外転出</a:t>
          </a:r>
          <a:r>
            <a:rPr lang="en-US" cap="none" sz="1400" b="0" i="0" u="none" baseline="0">
              <a:solidFill>
                <a:srgbClr val="000000"/>
              </a:solidFill>
              <a:latin typeface="ＭＳ ゴシック"/>
              <a:ea typeface="ＭＳ ゴシック"/>
              <a:cs typeface="ＭＳ ゴシック"/>
            </a:rPr>
            <a:t>876</a:t>
          </a:r>
          <a:r>
            <a:rPr lang="en-US" cap="none" sz="1400" b="0" i="0" u="none" baseline="0">
              <a:solidFill>
                <a:srgbClr val="000000"/>
              </a:solidFill>
              <a:latin typeface="ＭＳ ゴシック"/>
              <a:ea typeface="ＭＳ ゴシック"/>
              <a:cs typeface="ＭＳ ゴシック"/>
            </a:rPr>
            <a:t>人）減少した。</a:t>
          </a:r>
        </a:p>
      </xdr:txBody>
    </xdr:sp>
    <xdr:clientData/>
  </xdr:twoCellAnchor>
  <xdr:twoCellAnchor>
    <xdr:from>
      <xdr:col>0</xdr:col>
      <xdr:colOff>0</xdr:colOff>
      <xdr:row>11</xdr:row>
      <xdr:rowOff>152400</xdr:rowOff>
    </xdr:from>
    <xdr:to>
      <xdr:col>0</xdr:col>
      <xdr:colOff>0</xdr:colOff>
      <xdr:row>14</xdr:row>
      <xdr:rowOff>66675</xdr:rowOff>
    </xdr:to>
    <xdr:sp>
      <xdr:nvSpPr>
        <xdr:cNvPr id="9" name="Text Box 9"/>
        <xdr:cNvSpPr txBox="1">
          <a:spLocks noChangeArrowheads="1"/>
        </xdr:cNvSpPr>
      </xdr:nvSpPr>
      <xdr:spPr>
        <a:xfrm>
          <a:off x="0" y="2028825"/>
          <a:ext cx="0" cy="4572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市町村別でみると、増加したのは</a:t>
          </a:r>
          <a:r>
            <a:rPr lang="en-US" cap="none" sz="1400" b="0" i="0" u="none" baseline="0">
              <a:solidFill>
                <a:srgbClr val="000000"/>
              </a:solidFill>
              <a:latin typeface="ＭＳ ゴシック"/>
              <a:ea typeface="ＭＳ ゴシック"/>
              <a:cs typeface="ＭＳ ゴシック"/>
            </a:rPr>
            <a:t>6</a:t>
          </a:r>
          <a:r>
            <a:rPr lang="en-US" cap="none" sz="1400" b="0" i="0" u="none" baseline="0">
              <a:solidFill>
                <a:srgbClr val="000000"/>
              </a:solidFill>
              <a:latin typeface="ＭＳ ゴシック"/>
              <a:ea typeface="ＭＳ ゴシック"/>
              <a:cs typeface="ＭＳ ゴシック"/>
            </a:rPr>
            <a:t>市町村、減少したのは</a:t>
          </a:r>
          <a:r>
            <a:rPr lang="en-US" cap="none" sz="1400" b="0" i="0" u="none" baseline="0">
              <a:solidFill>
                <a:srgbClr val="FF0000"/>
              </a:solidFill>
              <a:latin typeface="ＭＳ ゴシック"/>
              <a:ea typeface="ＭＳ ゴシック"/>
              <a:cs typeface="ＭＳ ゴシック"/>
            </a:rPr>
            <a:t>29</a:t>
          </a:r>
          <a:r>
            <a:rPr lang="en-US" cap="none" sz="1400" b="0" i="0" u="none" baseline="0">
              <a:solidFill>
                <a:srgbClr val="000000"/>
              </a:solidFill>
              <a:latin typeface="ＭＳ ゴシック"/>
              <a:ea typeface="ＭＳ ゴシック"/>
              <a:cs typeface="ＭＳ ゴシック"/>
            </a:rPr>
            <a:t>市町村であった。</a:t>
          </a:r>
        </a:p>
      </xdr:txBody>
    </xdr:sp>
    <xdr:clientData/>
  </xdr:twoCellAnchor>
  <xdr:twoCellAnchor>
    <xdr:from>
      <xdr:col>0</xdr:col>
      <xdr:colOff>0</xdr:colOff>
      <xdr:row>13</xdr:row>
      <xdr:rowOff>171450</xdr:rowOff>
    </xdr:from>
    <xdr:to>
      <xdr:col>0</xdr:col>
      <xdr:colOff>0</xdr:colOff>
      <xdr:row>16</xdr:row>
      <xdr:rowOff>19050</xdr:rowOff>
    </xdr:to>
    <xdr:sp>
      <xdr:nvSpPr>
        <xdr:cNvPr id="10" name="Text Box 10"/>
        <xdr:cNvSpPr txBox="1">
          <a:spLocks noChangeArrowheads="1"/>
        </xdr:cNvSpPr>
      </xdr:nvSpPr>
      <xdr:spPr>
        <a:xfrm>
          <a:off x="0" y="2409825"/>
          <a:ext cx="0" cy="3905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一方、世帯数は</a:t>
          </a:r>
          <a:r>
            <a:rPr lang="en-US" cap="none" sz="1400" b="0" i="0" u="none" baseline="0">
              <a:solidFill>
                <a:srgbClr val="000000"/>
              </a:solidFill>
              <a:latin typeface="ＭＳ ゴシック"/>
              <a:ea typeface="ＭＳ ゴシック"/>
              <a:cs typeface="ＭＳ ゴシック"/>
            </a:rPr>
            <a:t>388,703</a:t>
          </a:r>
          <a:r>
            <a:rPr lang="en-US" cap="none" sz="1400" b="0" i="0" u="none" baseline="0">
              <a:solidFill>
                <a:srgbClr val="000000"/>
              </a:solidFill>
              <a:latin typeface="ＭＳ ゴシック"/>
              <a:ea typeface="ＭＳ ゴシック"/>
              <a:cs typeface="ＭＳ ゴシック"/>
            </a:rPr>
            <a:t>世帯で、前月に比べ</a:t>
          </a:r>
          <a:r>
            <a:rPr lang="en-US" cap="none" sz="1400" b="0" i="0" u="none" baseline="0">
              <a:solidFill>
                <a:srgbClr val="FF0000"/>
              </a:solidFill>
              <a:latin typeface="ＭＳ ゴシック"/>
              <a:ea typeface="ＭＳ ゴシック"/>
              <a:cs typeface="ＭＳ ゴシック"/>
            </a:rPr>
            <a:t>126</a:t>
          </a:r>
          <a:r>
            <a:rPr lang="en-US" cap="none" sz="1400" b="0" i="0" u="none" baseline="0">
              <a:solidFill>
                <a:srgbClr val="000000"/>
              </a:solidFill>
              <a:latin typeface="ＭＳ ゴシック"/>
              <a:ea typeface="ＭＳ ゴシック"/>
              <a:cs typeface="ＭＳ ゴシック"/>
            </a:rPr>
            <a:t>世帯減少した。</a:t>
          </a:r>
        </a:p>
      </xdr:txBody>
    </xdr:sp>
    <xdr:clientData/>
  </xdr:twoCellAnchor>
  <xdr:twoCellAnchor>
    <xdr:from>
      <xdr:col>0</xdr:col>
      <xdr:colOff>0</xdr:colOff>
      <xdr:row>21</xdr:row>
      <xdr:rowOff>85725</xdr:rowOff>
    </xdr:from>
    <xdr:to>
      <xdr:col>0</xdr:col>
      <xdr:colOff>0</xdr:colOff>
      <xdr:row>34</xdr:row>
      <xdr:rowOff>85725</xdr:rowOff>
    </xdr:to>
    <xdr:sp>
      <xdr:nvSpPr>
        <xdr:cNvPr id="11" name="AutoShape 11"/>
        <xdr:cNvSpPr>
          <a:spLocks/>
        </xdr:cNvSpPr>
      </xdr:nvSpPr>
      <xdr:spPr>
        <a:xfrm>
          <a:off x="0" y="3705225"/>
          <a:ext cx="0" cy="2038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76200</xdr:rowOff>
    </xdr:from>
    <xdr:to>
      <xdr:col>0</xdr:col>
      <xdr:colOff>0</xdr:colOff>
      <xdr:row>7</xdr:row>
      <xdr:rowOff>47625</xdr:rowOff>
    </xdr:to>
    <xdr:sp>
      <xdr:nvSpPr>
        <xdr:cNvPr id="12" name="Text Box 12"/>
        <xdr:cNvSpPr txBox="1">
          <a:spLocks noChangeArrowheads="1"/>
        </xdr:cNvSpPr>
      </xdr:nvSpPr>
      <xdr:spPr>
        <a:xfrm>
          <a:off x="0" y="857250"/>
          <a:ext cx="0" cy="323850"/>
        </a:xfrm>
        <a:prstGeom prst="rect">
          <a:avLst/>
        </a:prstGeom>
        <a:noFill/>
        <a:ln w="9525" cmpd="sng">
          <a:noFill/>
        </a:ln>
      </xdr:spPr>
      <xdr:txBody>
        <a:bodyPr vertOverflow="clip" wrap="square" lIns="36576" tIns="22860" rIns="0" bIns="0"/>
        <a:p>
          <a:pPr algn="l">
            <a:defRPr/>
          </a:pPr>
          <a:r>
            <a:rPr lang="en-US" cap="none" sz="1400" b="1" i="0" u="none" baseline="0">
              <a:solidFill>
                <a:srgbClr val="0000FF"/>
              </a:solidFill>
              <a:latin typeface="ＭＳ ゴシック"/>
              <a:ea typeface="ＭＳ ゴシック"/>
              <a:cs typeface="ＭＳ ゴシック"/>
            </a:rPr>
            <a:t>2</a:t>
          </a:r>
          <a:r>
            <a:rPr lang="en-US" cap="none" sz="1400" b="1" i="0" u="none" baseline="0">
              <a:solidFill>
                <a:srgbClr val="000000"/>
              </a:solidFill>
              <a:latin typeface="ＭＳ ゴシック"/>
              <a:ea typeface="ＭＳ ゴシック"/>
              <a:cs typeface="ＭＳ ゴシック"/>
            </a:rPr>
            <a:t>月の概況</a:t>
          </a:r>
        </a:p>
      </xdr:txBody>
    </xdr:sp>
    <xdr:clientData/>
  </xdr:twoCellAnchor>
  <xdr:twoCellAnchor>
    <xdr:from>
      <xdr:col>0</xdr:col>
      <xdr:colOff>0</xdr:colOff>
      <xdr:row>66</xdr:row>
      <xdr:rowOff>9525</xdr:rowOff>
    </xdr:from>
    <xdr:to>
      <xdr:col>0</xdr:col>
      <xdr:colOff>0</xdr:colOff>
      <xdr:row>67</xdr:row>
      <xdr:rowOff>114300</xdr:rowOff>
    </xdr:to>
    <xdr:sp>
      <xdr:nvSpPr>
        <xdr:cNvPr id="13" name="Text Box 13"/>
        <xdr:cNvSpPr txBox="1">
          <a:spLocks noChangeArrowheads="1"/>
        </xdr:cNvSpPr>
      </xdr:nvSpPr>
      <xdr:spPr>
        <a:xfrm>
          <a:off x="0" y="10582275"/>
          <a:ext cx="0" cy="2857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山形県総務部総合政策局統計企画課</a:t>
          </a:r>
        </a:p>
      </xdr:txBody>
    </xdr:sp>
    <xdr:clientData/>
  </xdr:twoCellAnchor>
  <xdr:twoCellAnchor>
    <xdr:from>
      <xdr:col>1</xdr:col>
      <xdr:colOff>19050</xdr:colOff>
      <xdr:row>0</xdr:row>
      <xdr:rowOff>95250</xdr:rowOff>
    </xdr:from>
    <xdr:to>
      <xdr:col>4</xdr:col>
      <xdr:colOff>0</xdr:colOff>
      <xdr:row>2</xdr:row>
      <xdr:rowOff>0</xdr:rowOff>
    </xdr:to>
    <xdr:sp>
      <xdr:nvSpPr>
        <xdr:cNvPr id="14" name="Text Box 14"/>
        <xdr:cNvSpPr txBox="1">
          <a:spLocks noChangeArrowheads="1"/>
        </xdr:cNvSpPr>
      </xdr:nvSpPr>
      <xdr:spPr>
        <a:xfrm>
          <a:off x="200025" y="95250"/>
          <a:ext cx="2133600" cy="22860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H22</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221</xdr:row>
      <xdr:rowOff>0</xdr:rowOff>
    </xdr:from>
    <xdr:to>
      <xdr:col>0</xdr:col>
      <xdr:colOff>0</xdr:colOff>
      <xdr:row>244</xdr:row>
      <xdr:rowOff>19050</xdr:rowOff>
    </xdr:to>
    <xdr:sp>
      <xdr:nvSpPr>
        <xdr:cNvPr id="1" name="AutoShape 1"/>
        <xdr:cNvSpPr>
          <a:spLocks noChangeAspect="1"/>
        </xdr:cNvSpPr>
      </xdr:nvSpPr>
      <xdr:spPr>
        <a:xfrm>
          <a:off x="0" y="33699450"/>
          <a:ext cx="0" cy="352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122</xdr:row>
      <xdr:rowOff>123825</xdr:rowOff>
    </xdr:from>
    <xdr:to>
      <xdr:col>0</xdr:col>
      <xdr:colOff>0</xdr:colOff>
      <xdr:row>124</xdr:row>
      <xdr:rowOff>9525</xdr:rowOff>
    </xdr:to>
    <xdr:sp>
      <xdr:nvSpPr>
        <xdr:cNvPr id="2" name="AutoShape 2"/>
        <xdr:cNvSpPr>
          <a:spLocks noChangeAspect="1"/>
        </xdr:cNvSpPr>
      </xdr:nvSpPr>
      <xdr:spPr>
        <a:xfrm>
          <a:off x="0" y="18735675"/>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58</xdr:row>
      <xdr:rowOff>133350</xdr:rowOff>
    </xdr:from>
    <xdr:to>
      <xdr:col>10</xdr:col>
      <xdr:colOff>257175</xdr:colOff>
      <xdr:row>62</xdr:row>
      <xdr:rowOff>38100</xdr:rowOff>
    </xdr:to>
    <xdr:sp>
      <xdr:nvSpPr>
        <xdr:cNvPr id="3" name="Text Box 3"/>
        <xdr:cNvSpPr txBox="1">
          <a:spLocks noChangeArrowheads="1"/>
        </xdr:cNvSpPr>
      </xdr:nvSpPr>
      <xdr:spPr>
        <a:xfrm>
          <a:off x="466725" y="9115425"/>
          <a:ext cx="5248275" cy="5143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editAs="absolute">
    <xdr:from>
      <xdr:col>26</xdr:col>
      <xdr:colOff>600075</xdr:colOff>
      <xdr:row>34</xdr:row>
      <xdr:rowOff>28575</xdr:rowOff>
    </xdr:from>
    <xdr:to>
      <xdr:col>38</xdr:col>
      <xdr:colOff>9525</xdr:colOff>
      <xdr:row>67</xdr:row>
      <xdr:rowOff>133350</xdr:rowOff>
    </xdr:to>
    <xdr:sp>
      <xdr:nvSpPr>
        <xdr:cNvPr id="4" name="テキスト 3"/>
        <xdr:cNvSpPr txBox="1">
          <a:spLocks noChangeArrowheads="1"/>
        </xdr:cNvSpPr>
      </xdr:nvSpPr>
      <xdr:spPr>
        <a:xfrm>
          <a:off x="14735175" y="5314950"/>
          <a:ext cx="6724650" cy="52006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1</xdr:col>
      <xdr:colOff>19050</xdr:colOff>
      <xdr:row>0</xdr:row>
      <xdr:rowOff>76200</xdr:rowOff>
    </xdr:from>
    <xdr:to>
      <xdr:col>4</xdr:col>
      <xdr:colOff>9525</xdr:colOff>
      <xdr:row>1</xdr:row>
      <xdr:rowOff>133350</xdr:rowOff>
    </xdr:to>
    <xdr:sp>
      <xdr:nvSpPr>
        <xdr:cNvPr id="5" name="Text Box 5"/>
        <xdr:cNvSpPr txBox="1">
          <a:spLocks noChangeArrowheads="1"/>
        </xdr:cNvSpPr>
      </xdr:nvSpPr>
      <xdr:spPr>
        <a:xfrm>
          <a:off x="200025" y="76200"/>
          <a:ext cx="2143125" cy="22860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H22</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103"/>
  <sheetViews>
    <sheetView zoomScalePageLayoutView="0" workbookViewId="0" topLeftCell="A1">
      <selection activeCell="A1" sqref="A1"/>
    </sheetView>
  </sheetViews>
  <sheetFormatPr defaultColWidth="9.140625" defaultRowHeight="12"/>
  <cols>
    <col min="1" max="1" width="3.00390625" style="0" customWidth="1"/>
    <col min="2" max="2" width="9.28125" style="0" customWidth="1"/>
    <col min="3" max="3" width="7.00390625" style="0" customWidth="1"/>
    <col min="4" max="7" width="5.8515625" style="0" customWidth="1"/>
    <col min="8" max="12" width="4.140625" style="0" customWidth="1"/>
    <col min="13" max="13" width="5.8515625" style="0" customWidth="1"/>
    <col min="14" max="14" width="5.8515625" style="0" bestFit="1" customWidth="1"/>
    <col min="15" max="47" width="4.140625" style="0" customWidth="1"/>
  </cols>
  <sheetData>
    <row r="1" spans="1:47" ht="12">
      <c r="A1" s="2"/>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12">
      <c r="A2" s="2"/>
      <c r="B2" s="5"/>
      <c r="C2" s="6"/>
      <c r="D2" s="7">
        <v>1</v>
      </c>
      <c r="E2" s="8">
        <v>2</v>
      </c>
      <c r="F2" s="8">
        <v>3</v>
      </c>
      <c r="G2" s="8">
        <v>4</v>
      </c>
      <c r="H2" s="8">
        <v>5</v>
      </c>
      <c r="I2" s="8">
        <v>6</v>
      </c>
      <c r="J2" s="8">
        <v>7</v>
      </c>
      <c r="K2" s="8">
        <v>8</v>
      </c>
      <c r="L2" s="8">
        <v>9</v>
      </c>
      <c r="M2" s="8">
        <v>10</v>
      </c>
      <c r="N2" s="8">
        <v>11</v>
      </c>
      <c r="O2" s="8">
        <v>12</v>
      </c>
      <c r="P2" s="8">
        <v>13</v>
      </c>
      <c r="Q2" s="8">
        <v>14</v>
      </c>
      <c r="R2" s="8">
        <v>15</v>
      </c>
      <c r="S2" s="8">
        <v>16</v>
      </c>
      <c r="T2" s="8">
        <v>17</v>
      </c>
      <c r="U2" s="8">
        <v>18</v>
      </c>
      <c r="V2" s="8">
        <v>19</v>
      </c>
      <c r="W2" s="8">
        <v>20</v>
      </c>
      <c r="X2" s="8">
        <v>21</v>
      </c>
      <c r="Y2" s="8">
        <v>22</v>
      </c>
      <c r="Z2" s="8">
        <v>23</v>
      </c>
      <c r="AA2" s="8">
        <v>24</v>
      </c>
      <c r="AB2" s="8">
        <v>25</v>
      </c>
      <c r="AC2" s="8">
        <v>26</v>
      </c>
      <c r="AD2" s="8">
        <v>27</v>
      </c>
      <c r="AE2" s="8">
        <v>28</v>
      </c>
      <c r="AF2" s="8">
        <v>29</v>
      </c>
      <c r="AG2" s="8">
        <v>30</v>
      </c>
      <c r="AH2" s="8">
        <v>31</v>
      </c>
      <c r="AI2" s="8">
        <v>32</v>
      </c>
      <c r="AJ2" s="8">
        <v>33</v>
      </c>
      <c r="AK2" s="8">
        <v>34</v>
      </c>
      <c r="AL2" s="8">
        <v>35</v>
      </c>
      <c r="AM2" s="8"/>
      <c r="AN2" s="8"/>
      <c r="AO2" s="8"/>
      <c r="AP2" s="8"/>
      <c r="AQ2" s="8"/>
      <c r="AR2" s="8"/>
      <c r="AS2" s="8"/>
      <c r="AT2" s="8"/>
      <c r="AU2" s="8"/>
    </row>
    <row r="3" spans="1:47" ht="49.5">
      <c r="A3" s="2"/>
      <c r="B3" s="4"/>
      <c r="C3" s="9" t="s">
        <v>72</v>
      </c>
      <c r="D3" s="10" t="s">
        <v>106</v>
      </c>
      <c r="E3" s="11" t="s">
        <v>107</v>
      </c>
      <c r="F3" s="11" t="s">
        <v>108</v>
      </c>
      <c r="G3" s="11" t="s">
        <v>109</v>
      </c>
      <c r="H3" s="11" t="s">
        <v>110</v>
      </c>
      <c r="I3" s="11" t="s">
        <v>45</v>
      </c>
      <c r="J3" s="12" t="s">
        <v>111</v>
      </c>
      <c r="K3" s="12" t="s">
        <v>112</v>
      </c>
      <c r="L3" s="12" t="s">
        <v>113</v>
      </c>
      <c r="M3" s="12" t="s">
        <v>114</v>
      </c>
      <c r="N3" s="12" t="s">
        <v>115</v>
      </c>
      <c r="O3" s="12" t="s">
        <v>8</v>
      </c>
      <c r="P3" s="12" t="s">
        <v>116</v>
      </c>
      <c r="Q3" s="13" t="s">
        <v>117</v>
      </c>
      <c r="R3" s="12" t="s">
        <v>118</v>
      </c>
      <c r="S3" s="12" t="s">
        <v>119</v>
      </c>
      <c r="T3" s="12" t="s">
        <v>120</v>
      </c>
      <c r="U3" s="12" t="s">
        <v>121</v>
      </c>
      <c r="V3" s="12" t="s">
        <v>122</v>
      </c>
      <c r="W3" s="12" t="s">
        <v>16</v>
      </c>
      <c r="X3" s="14" t="s">
        <v>123</v>
      </c>
      <c r="Y3" s="14" t="s">
        <v>73</v>
      </c>
      <c r="Z3" s="14" t="s">
        <v>124</v>
      </c>
      <c r="AA3" s="14" t="s">
        <v>20</v>
      </c>
      <c r="AB3" s="14" t="s">
        <v>125</v>
      </c>
      <c r="AC3" s="14" t="s">
        <v>126</v>
      </c>
      <c r="AD3" s="14" t="s">
        <v>127</v>
      </c>
      <c r="AE3" s="14" t="s">
        <v>128</v>
      </c>
      <c r="AF3" s="14" t="s">
        <v>129</v>
      </c>
      <c r="AG3" s="14" t="s">
        <v>130</v>
      </c>
      <c r="AH3" s="14" t="s">
        <v>131</v>
      </c>
      <c r="AI3" s="14" t="s">
        <v>132</v>
      </c>
      <c r="AJ3" s="14" t="s">
        <v>75</v>
      </c>
      <c r="AK3" s="14" t="s">
        <v>74</v>
      </c>
      <c r="AL3" s="14" t="s">
        <v>76</v>
      </c>
      <c r="AM3" s="14"/>
      <c r="AN3" s="14"/>
      <c r="AO3" s="14"/>
      <c r="AP3" s="14"/>
      <c r="AQ3" s="14"/>
      <c r="AR3" s="14"/>
      <c r="AS3" s="14"/>
      <c r="AT3" s="14"/>
      <c r="AU3" s="14"/>
    </row>
    <row r="4" spans="1:47" ht="12">
      <c r="A4" s="2"/>
      <c r="B4" s="4"/>
      <c r="C4" s="16" t="e">
        <f>SUM(C15:C53)</f>
        <v>#REF!</v>
      </c>
      <c r="D4" s="17"/>
      <c r="E4" s="18"/>
      <c r="F4" s="18"/>
      <c r="G4" s="18"/>
      <c r="H4" s="18"/>
      <c r="I4" s="18"/>
      <c r="J4" s="18"/>
      <c r="K4" s="18"/>
      <c r="L4" s="18"/>
      <c r="M4" s="18"/>
      <c r="N4" s="18"/>
      <c r="O4" s="18"/>
      <c r="P4" s="18"/>
      <c r="Q4" s="17"/>
      <c r="R4" s="18"/>
      <c r="S4" s="18"/>
      <c r="T4" s="18"/>
      <c r="U4" s="18"/>
      <c r="V4" s="18"/>
      <c r="W4" s="18"/>
      <c r="X4" s="18"/>
      <c r="Y4" s="18"/>
      <c r="Z4" s="18"/>
      <c r="AA4" s="18"/>
      <c r="AB4" s="18"/>
      <c r="AC4" s="18"/>
      <c r="AD4" s="18"/>
      <c r="AE4" s="18"/>
      <c r="AF4" s="18"/>
      <c r="AG4" s="18"/>
      <c r="AH4" s="18"/>
      <c r="AK4" s="18"/>
      <c r="AL4" s="18"/>
      <c r="AM4" s="18"/>
      <c r="AN4" s="18"/>
      <c r="AO4" s="18"/>
      <c r="AP4" s="18"/>
      <c r="AQ4" s="18"/>
      <c r="AR4" s="18"/>
      <c r="AS4" s="18"/>
      <c r="AT4" s="18"/>
      <c r="AU4" s="18"/>
    </row>
    <row r="5" spans="1:47" ht="12">
      <c r="A5" s="2"/>
      <c r="B5" s="19" t="s">
        <v>33</v>
      </c>
      <c r="C5" s="16" t="e">
        <f>SUM(D5:AS5)</f>
        <v>#REF!</v>
      </c>
      <c r="D5" s="121" t="e">
        <f>#REF!+#REF!</f>
        <v>#REF!</v>
      </c>
      <c r="E5" s="121" t="e">
        <f>#REF!+#REF!</f>
        <v>#REF!</v>
      </c>
      <c r="F5" s="121" t="e">
        <f>#REF!+#REF!</f>
        <v>#REF!</v>
      </c>
      <c r="G5" s="121" t="e">
        <f>#REF!+#REF!</f>
        <v>#REF!</v>
      </c>
      <c r="H5" s="121" t="e">
        <f>#REF!+#REF!</f>
        <v>#REF!</v>
      </c>
      <c r="I5" s="121" t="e">
        <f>#REF!+#REF!</f>
        <v>#REF!</v>
      </c>
      <c r="J5" s="121" t="e">
        <f>#REF!+#REF!</f>
        <v>#REF!</v>
      </c>
      <c r="K5" s="121" t="e">
        <f>#REF!+#REF!</f>
        <v>#REF!</v>
      </c>
      <c r="L5" s="121" t="e">
        <f>#REF!+#REF!</f>
        <v>#REF!</v>
      </c>
      <c r="M5" s="121" t="e">
        <f>#REF!+#REF!</f>
        <v>#REF!</v>
      </c>
      <c r="N5" s="121" t="e">
        <f>#REF!+#REF!</f>
        <v>#REF!</v>
      </c>
      <c r="O5" s="121" t="e">
        <f>#REF!+#REF!</f>
        <v>#REF!</v>
      </c>
      <c r="P5" s="121" t="e">
        <f>#REF!+#REF!</f>
        <v>#REF!</v>
      </c>
      <c r="Q5" s="121" t="e">
        <f>#REF!+#REF!</f>
        <v>#REF!</v>
      </c>
      <c r="R5" s="121" t="e">
        <f>#REF!+#REF!</f>
        <v>#REF!</v>
      </c>
      <c r="S5" s="121" t="e">
        <f>#REF!+#REF!</f>
        <v>#REF!</v>
      </c>
      <c r="T5" s="121" t="e">
        <f>#REF!+#REF!</f>
        <v>#REF!</v>
      </c>
      <c r="U5" s="121" t="e">
        <f>#REF!+#REF!</f>
        <v>#REF!</v>
      </c>
      <c r="V5" s="121" t="e">
        <f>#REF!+#REF!</f>
        <v>#REF!</v>
      </c>
      <c r="W5" s="121" t="e">
        <f>#REF!+#REF!</f>
        <v>#REF!</v>
      </c>
      <c r="X5" s="121" t="e">
        <f>#REF!+#REF!</f>
        <v>#REF!</v>
      </c>
      <c r="Y5" s="121" t="e">
        <f>#REF!+#REF!</f>
        <v>#REF!</v>
      </c>
      <c r="Z5" s="121" t="e">
        <f>#REF!+#REF!</f>
        <v>#REF!</v>
      </c>
      <c r="AA5" s="121" t="e">
        <f>#REF!+#REF!</f>
        <v>#REF!</v>
      </c>
      <c r="AB5" s="121" t="e">
        <f>#REF!+#REF!</f>
        <v>#REF!</v>
      </c>
      <c r="AC5" s="121" t="e">
        <f>#REF!+#REF!</f>
        <v>#REF!</v>
      </c>
      <c r="AD5" s="121" t="e">
        <f>#REF!+#REF!</f>
        <v>#REF!</v>
      </c>
      <c r="AE5" s="121" t="e">
        <f>#REF!+#REF!</f>
        <v>#REF!</v>
      </c>
      <c r="AF5" s="121" t="e">
        <f>#REF!+#REF!</f>
        <v>#REF!</v>
      </c>
      <c r="AG5" s="121" t="e">
        <f>#REF!+#REF!</f>
        <v>#REF!</v>
      </c>
      <c r="AH5" s="121" t="e">
        <f>#REF!+#REF!</f>
        <v>#REF!</v>
      </c>
      <c r="AI5" s="121" t="e">
        <f>#REF!+#REF!</f>
        <v>#REF!</v>
      </c>
      <c r="AJ5" s="121" t="e">
        <f>#REF!+#REF!</f>
        <v>#REF!</v>
      </c>
      <c r="AK5" s="121" t="e">
        <f>#REF!+#REF!</f>
        <v>#REF!</v>
      </c>
      <c r="AL5" s="121" t="e">
        <f>#REF!+#REF!</f>
        <v>#REF!</v>
      </c>
      <c r="AM5" s="121"/>
      <c r="AN5" s="121"/>
      <c r="AO5" s="121"/>
      <c r="AP5" s="135"/>
      <c r="AQ5" s="135"/>
      <c r="AR5" s="135"/>
      <c r="AS5" s="121"/>
      <c r="AT5" s="135"/>
      <c r="AU5" s="121"/>
    </row>
    <row r="6" spans="1:47" ht="12">
      <c r="A6" s="2"/>
      <c r="B6" s="19"/>
      <c r="C6" s="16"/>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35"/>
      <c r="AQ6" s="135"/>
      <c r="AR6" s="135"/>
      <c r="AS6" s="121"/>
      <c r="AT6" s="135"/>
      <c r="AU6" s="121"/>
    </row>
    <row r="7" spans="1:47" ht="12">
      <c r="A7" s="2"/>
      <c r="B7" s="20" t="s">
        <v>34</v>
      </c>
      <c r="C7" s="16" t="e">
        <f>SUM(D7:AU7)</f>
        <v>#REF!</v>
      </c>
      <c r="D7" s="121" t="e">
        <f>#REF!+#REF!</f>
        <v>#REF!</v>
      </c>
      <c r="E7" s="121" t="e">
        <f>#REF!+#REF!</f>
        <v>#REF!</v>
      </c>
      <c r="F7" s="121" t="e">
        <f>#REF!+#REF!</f>
        <v>#REF!</v>
      </c>
      <c r="G7" s="121" t="e">
        <f>#REF!+#REF!</f>
        <v>#REF!</v>
      </c>
      <c r="H7" s="121" t="e">
        <f>#REF!+#REF!</f>
        <v>#REF!</v>
      </c>
      <c r="I7" s="121" t="e">
        <f>#REF!+#REF!</f>
        <v>#REF!</v>
      </c>
      <c r="J7" s="121" t="e">
        <f>#REF!+#REF!</f>
        <v>#REF!</v>
      </c>
      <c r="K7" s="121" t="e">
        <f>#REF!+#REF!</f>
        <v>#REF!</v>
      </c>
      <c r="L7" s="121" t="e">
        <f>#REF!+#REF!</f>
        <v>#REF!</v>
      </c>
      <c r="M7" s="121" t="e">
        <f>#REF!+#REF!</f>
        <v>#REF!</v>
      </c>
      <c r="N7" s="121" t="e">
        <f>#REF!+#REF!</f>
        <v>#REF!</v>
      </c>
      <c r="O7" s="121" t="e">
        <f>#REF!+#REF!</f>
        <v>#REF!</v>
      </c>
      <c r="P7" s="121" t="e">
        <f>#REF!+#REF!</f>
        <v>#REF!</v>
      </c>
      <c r="Q7" s="121" t="e">
        <f>#REF!+#REF!</f>
        <v>#REF!</v>
      </c>
      <c r="R7" s="121" t="e">
        <f>#REF!+#REF!</f>
        <v>#REF!</v>
      </c>
      <c r="S7" s="121" t="e">
        <f>#REF!+#REF!</f>
        <v>#REF!</v>
      </c>
      <c r="T7" s="121" t="e">
        <f>#REF!+#REF!</f>
        <v>#REF!</v>
      </c>
      <c r="U7" s="121" t="e">
        <f>#REF!+#REF!</f>
        <v>#REF!</v>
      </c>
      <c r="V7" s="121" t="e">
        <f>#REF!+#REF!</f>
        <v>#REF!</v>
      </c>
      <c r="W7" s="121" t="e">
        <f>#REF!+#REF!</f>
        <v>#REF!</v>
      </c>
      <c r="X7" s="121" t="e">
        <f>#REF!+#REF!</f>
        <v>#REF!</v>
      </c>
      <c r="Y7" s="121" t="e">
        <f>#REF!+#REF!</f>
        <v>#REF!</v>
      </c>
      <c r="Z7" s="121" t="e">
        <f>#REF!+#REF!</f>
        <v>#REF!</v>
      </c>
      <c r="AA7" s="121" t="e">
        <f>#REF!+#REF!</f>
        <v>#REF!</v>
      </c>
      <c r="AB7" s="121" t="e">
        <f>#REF!+#REF!</f>
        <v>#REF!</v>
      </c>
      <c r="AC7" s="121" t="e">
        <f>#REF!+#REF!</f>
        <v>#REF!</v>
      </c>
      <c r="AD7" s="121" t="e">
        <f>#REF!+#REF!</f>
        <v>#REF!</v>
      </c>
      <c r="AE7" s="121" t="e">
        <f>#REF!+#REF!</f>
        <v>#REF!</v>
      </c>
      <c r="AF7" s="121" t="e">
        <f>#REF!+#REF!</f>
        <v>#REF!</v>
      </c>
      <c r="AG7" s="121" t="e">
        <f>#REF!+#REF!</f>
        <v>#REF!</v>
      </c>
      <c r="AH7" s="121" t="e">
        <f>#REF!+#REF!</f>
        <v>#REF!</v>
      </c>
      <c r="AI7" s="121" t="e">
        <f>#REF!+#REF!</f>
        <v>#REF!</v>
      </c>
      <c r="AJ7" s="121" t="e">
        <f>#REF!+#REF!</f>
        <v>#REF!</v>
      </c>
      <c r="AK7" s="121" t="e">
        <f>#REF!+#REF!</f>
        <v>#REF!</v>
      </c>
      <c r="AL7" s="121" t="e">
        <f>#REF!+#REF!</f>
        <v>#REF!</v>
      </c>
      <c r="AM7" s="121"/>
      <c r="AN7" s="121"/>
      <c r="AO7" s="121"/>
      <c r="AP7" s="135"/>
      <c r="AQ7" s="135"/>
      <c r="AR7" s="135"/>
      <c r="AS7" s="121"/>
      <c r="AT7" s="135"/>
      <c r="AU7" s="121"/>
    </row>
    <row r="8" spans="1:47" ht="12">
      <c r="A8" s="2"/>
      <c r="B8" s="20" t="s">
        <v>35</v>
      </c>
      <c r="C8" s="16" t="e">
        <f>SUM(D8:AU8)</f>
        <v>#REF!</v>
      </c>
      <c r="D8" s="121" t="e">
        <f>#REF!+#REF!</f>
        <v>#REF!</v>
      </c>
      <c r="E8" s="121" t="e">
        <f>#REF!+#REF!</f>
        <v>#REF!</v>
      </c>
      <c r="F8" s="121" t="e">
        <f>#REF!+#REF!</f>
        <v>#REF!</v>
      </c>
      <c r="G8" s="121" t="e">
        <f>#REF!+#REF!</f>
        <v>#REF!</v>
      </c>
      <c r="H8" s="121" t="e">
        <f>#REF!+#REF!</f>
        <v>#REF!</v>
      </c>
      <c r="I8" s="121" t="e">
        <f>#REF!+#REF!</f>
        <v>#REF!</v>
      </c>
      <c r="J8" s="121" t="e">
        <f>#REF!+#REF!</f>
        <v>#REF!</v>
      </c>
      <c r="K8" s="121" t="e">
        <f>#REF!+#REF!</f>
        <v>#REF!</v>
      </c>
      <c r="L8" s="121" t="e">
        <f>#REF!+#REF!</f>
        <v>#REF!</v>
      </c>
      <c r="M8" s="121" t="e">
        <f>#REF!+#REF!</f>
        <v>#REF!</v>
      </c>
      <c r="N8" s="121" t="e">
        <f>#REF!+#REF!</f>
        <v>#REF!</v>
      </c>
      <c r="O8" s="121" t="e">
        <f>#REF!+#REF!</f>
        <v>#REF!</v>
      </c>
      <c r="P8" s="121" t="e">
        <f>#REF!+#REF!</f>
        <v>#REF!</v>
      </c>
      <c r="Q8" s="121" t="e">
        <f>#REF!+#REF!</f>
        <v>#REF!</v>
      </c>
      <c r="R8" s="121" t="e">
        <f>#REF!+#REF!</f>
        <v>#REF!</v>
      </c>
      <c r="S8" s="121" t="e">
        <f>#REF!+#REF!</f>
        <v>#REF!</v>
      </c>
      <c r="T8" s="121" t="e">
        <f>#REF!+#REF!</f>
        <v>#REF!</v>
      </c>
      <c r="U8" s="121" t="e">
        <f>#REF!+#REF!</f>
        <v>#REF!</v>
      </c>
      <c r="V8" s="121" t="e">
        <f>#REF!+#REF!</f>
        <v>#REF!</v>
      </c>
      <c r="W8" s="121" t="e">
        <f>#REF!+#REF!</f>
        <v>#REF!</v>
      </c>
      <c r="X8" s="121" t="e">
        <f>#REF!+#REF!</f>
        <v>#REF!</v>
      </c>
      <c r="Y8" s="121" t="e">
        <f>#REF!+#REF!</f>
        <v>#REF!</v>
      </c>
      <c r="Z8" s="121" t="e">
        <f>#REF!+#REF!</f>
        <v>#REF!</v>
      </c>
      <c r="AA8" s="121" t="e">
        <f>#REF!+#REF!</f>
        <v>#REF!</v>
      </c>
      <c r="AB8" s="121" t="e">
        <f>#REF!+#REF!</f>
        <v>#REF!</v>
      </c>
      <c r="AC8" s="121" t="e">
        <f>#REF!+#REF!</f>
        <v>#REF!</v>
      </c>
      <c r="AD8" s="121" t="e">
        <f>#REF!+#REF!</f>
        <v>#REF!</v>
      </c>
      <c r="AE8" s="121" t="e">
        <f>#REF!+#REF!</f>
        <v>#REF!</v>
      </c>
      <c r="AF8" s="121" t="e">
        <f>#REF!+#REF!</f>
        <v>#REF!</v>
      </c>
      <c r="AG8" s="121" t="e">
        <f>#REF!+#REF!</f>
        <v>#REF!</v>
      </c>
      <c r="AH8" s="121" t="e">
        <f>#REF!+#REF!</f>
        <v>#REF!</v>
      </c>
      <c r="AI8" s="121" t="e">
        <f>#REF!+#REF!</f>
        <v>#REF!</v>
      </c>
      <c r="AJ8" s="121" t="e">
        <f>#REF!+#REF!</f>
        <v>#REF!</v>
      </c>
      <c r="AK8" s="121" t="e">
        <f>#REF!+#REF!</f>
        <v>#REF!</v>
      </c>
      <c r="AL8" s="121" t="e">
        <f>#REF!+#REF!</f>
        <v>#REF!</v>
      </c>
      <c r="AM8" s="121"/>
      <c r="AN8" s="121"/>
      <c r="AO8" s="121"/>
      <c r="AP8" s="135"/>
      <c r="AQ8" s="135"/>
      <c r="AR8" s="135"/>
      <c r="AS8" s="121"/>
      <c r="AT8" s="135"/>
      <c r="AU8" s="121"/>
    </row>
    <row r="9" spans="1:47" ht="12">
      <c r="A9" s="2"/>
      <c r="B9" s="20"/>
      <c r="C9" s="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35"/>
      <c r="AQ9" s="135"/>
      <c r="AR9" s="135"/>
      <c r="AS9" s="121"/>
      <c r="AT9" s="135"/>
      <c r="AU9" s="121"/>
    </row>
    <row r="10" spans="1:47" ht="12">
      <c r="A10" s="2"/>
      <c r="B10" s="20" t="s">
        <v>36</v>
      </c>
      <c r="C10" s="16" t="e">
        <f>SUM(D10:AU10)</f>
        <v>#REF!</v>
      </c>
      <c r="D10" s="121" t="e">
        <f>#REF!+#REF!</f>
        <v>#REF!</v>
      </c>
      <c r="E10" s="121" t="e">
        <f>#REF!+#REF!</f>
        <v>#REF!</v>
      </c>
      <c r="F10" s="121" t="e">
        <f>#REF!+#REF!</f>
        <v>#REF!</v>
      </c>
      <c r="G10" s="121" t="e">
        <f>#REF!+#REF!</f>
        <v>#REF!</v>
      </c>
      <c r="H10" s="121" t="e">
        <f>#REF!+#REF!</f>
        <v>#REF!</v>
      </c>
      <c r="I10" s="121" t="e">
        <f>#REF!+#REF!</f>
        <v>#REF!</v>
      </c>
      <c r="J10" s="121" t="e">
        <f>#REF!+#REF!</f>
        <v>#REF!</v>
      </c>
      <c r="K10" s="121" t="e">
        <f>#REF!+#REF!</f>
        <v>#REF!</v>
      </c>
      <c r="L10" s="121" t="e">
        <f>#REF!+#REF!</f>
        <v>#REF!</v>
      </c>
      <c r="M10" s="121" t="e">
        <f>#REF!+#REF!</f>
        <v>#REF!</v>
      </c>
      <c r="N10" s="121" t="e">
        <f>#REF!+#REF!</f>
        <v>#REF!</v>
      </c>
      <c r="O10" s="121" t="e">
        <f>#REF!+#REF!</f>
        <v>#REF!</v>
      </c>
      <c r="P10" s="121" t="e">
        <f>#REF!+#REF!</f>
        <v>#REF!</v>
      </c>
      <c r="Q10" s="121" t="e">
        <f>#REF!+#REF!</f>
        <v>#REF!</v>
      </c>
      <c r="R10" s="121" t="e">
        <f>#REF!+#REF!</f>
        <v>#REF!</v>
      </c>
      <c r="S10" s="121" t="e">
        <f>#REF!+#REF!</f>
        <v>#REF!</v>
      </c>
      <c r="T10" s="121" t="e">
        <f>#REF!+#REF!</f>
        <v>#REF!</v>
      </c>
      <c r="U10" s="121" t="e">
        <f>#REF!+#REF!</f>
        <v>#REF!</v>
      </c>
      <c r="V10" s="121" t="e">
        <f>#REF!+#REF!</f>
        <v>#REF!</v>
      </c>
      <c r="W10" s="121" t="e">
        <f>#REF!+#REF!</f>
        <v>#REF!</v>
      </c>
      <c r="X10" s="121" t="e">
        <f>#REF!+#REF!</f>
        <v>#REF!</v>
      </c>
      <c r="Y10" s="121" t="e">
        <f>#REF!+#REF!</f>
        <v>#REF!</v>
      </c>
      <c r="Z10" s="121" t="e">
        <f>#REF!+#REF!</f>
        <v>#REF!</v>
      </c>
      <c r="AA10" s="121" t="e">
        <f>#REF!+#REF!</f>
        <v>#REF!</v>
      </c>
      <c r="AB10" s="121" t="e">
        <f>#REF!+#REF!</f>
        <v>#REF!</v>
      </c>
      <c r="AC10" s="121" t="e">
        <f>#REF!+#REF!</f>
        <v>#REF!</v>
      </c>
      <c r="AD10" s="121" t="e">
        <f>#REF!+#REF!</f>
        <v>#REF!</v>
      </c>
      <c r="AE10" s="121" t="e">
        <f>#REF!+#REF!</f>
        <v>#REF!</v>
      </c>
      <c r="AF10" s="121" t="e">
        <f>#REF!+#REF!</f>
        <v>#REF!</v>
      </c>
      <c r="AG10" s="121" t="e">
        <f>#REF!+#REF!</f>
        <v>#REF!</v>
      </c>
      <c r="AH10" s="121" t="e">
        <f>#REF!+#REF!</f>
        <v>#REF!</v>
      </c>
      <c r="AI10" s="121" t="e">
        <f>#REF!+#REF!</f>
        <v>#REF!</v>
      </c>
      <c r="AJ10" s="121" t="e">
        <f>#REF!+#REF!</f>
        <v>#REF!</v>
      </c>
      <c r="AK10" s="121" t="e">
        <f>#REF!+#REF!</f>
        <v>#REF!</v>
      </c>
      <c r="AL10" s="121" t="e">
        <f>#REF!+#REF!</f>
        <v>#REF!</v>
      </c>
      <c r="AM10" s="121"/>
      <c r="AN10" s="121"/>
      <c r="AO10" s="121"/>
      <c r="AP10" s="135"/>
      <c r="AQ10" s="135"/>
      <c r="AR10" s="135"/>
      <c r="AS10" s="121"/>
      <c r="AT10" s="135"/>
      <c r="AU10" s="121"/>
    </row>
    <row r="11" spans="1:47" ht="12">
      <c r="A11" s="2"/>
      <c r="B11" s="20" t="s">
        <v>37</v>
      </c>
      <c r="C11" s="16" t="e">
        <f>SUM(D11:AU11)</f>
        <v>#REF!</v>
      </c>
      <c r="D11" s="121" t="e">
        <f>#REF!+#REF!</f>
        <v>#REF!</v>
      </c>
      <c r="E11" s="121" t="e">
        <f>#REF!+#REF!</f>
        <v>#REF!</v>
      </c>
      <c r="F11" s="121" t="e">
        <f>#REF!+#REF!</f>
        <v>#REF!</v>
      </c>
      <c r="G11" s="121" t="e">
        <f>#REF!+#REF!</f>
        <v>#REF!</v>
      </c>
      <c r="H11" s="121" t="e">
        <f>#REF!+#REF!</f>
        <v>#REF!</v>
      </c>
      <c r="I11" s="121" t="e">
        <f>#REF!+#REF!</f>
        <v>#REF!</v>
      </c>
      <c r="J11" s="121" t="e">
        <f>#REF!+#REF!</f>
        <v>#REF!</v>
      </c>
      <c r="K11" s="121" t="e">
        <f>#REF!+#REF!</f>
        <v>#REF!</v>
      </c>
      <c r="L11" s="121" t="e">
        <f>#REF!+#REF!</f>
        <v>#REF!</v>
      </c>
      <c r="M11" s="121" t="e">
        <f>#REF!+#REF!</f>
        <v>#REF!</v>
      </c>
      <c r="N11" s="121" t="e">
        <f>#REF!+#REF!</f>
        <v>#REF!</v>
      </c>
      <c r="O11" s="121" t="e">
        <f>#REF!+#REF!</f>
        <v>#REF!</v>
      </c>
      <c r="P11" s="121" t="e">
        <f>#REF!+#REF!</f>
        <v>#REF!</v>
      </c>
      <c r="Q11" s="121" t="e">
        <f>#REF!+#REF!</f>
        <v>#REF!</v>
      </c>
      <c r="R11" s="121" t="e">
        <f>#REF!+#REF!</f>
        <v>#REF!</v>
      </c>
      <c r="S11" s="121" t="e">
        <f>#REF!+#REF!</f>
        <v>#REF!</v>
      </c>
      <c r="T11" s="121" t="e">
        <f>#REF!+#REF!</f>
        <v>#REF!</v>
      </c>
      <c r="U11" s="121" t="e">
        <f>#REF!+#REF!</f>
        <v>#REF!</v>
      </c>
      <c r="V11" s="121" t="e">
        <f>#REF!+#REF!</f>
        <v>#REF!</v>
      </c>
      <c r="W11" s="121" t="e">
        <f>#REF!+#REF!</f>
        <v>#REF!</v>
      </c>
      <c r="X11" s="121" t="e">
        <f>#REF!+#REF!</f>
        <v>#REF!</v>
      </c>
      <c r="Y11" s="121" t="e">
        <f>#REF!+#REF!</f>
        <v>#REF!</v>
      </c>
      <c r="Z11" s="121" t="e">
        <f>#REF!+#REF!</f>
        <v>#REF!</v>
      </c>
      <c r="AA11" s="121" t="e">
        <f>#REF!+#REF!</f>
        <v>#REF!</v>
      </c>
      <c r="AB11" s="121" t="e">
        <f>#REF!+#REF!</f>
        <v>#REF!</v>
      </c>
      <c r="AC11" s="121" t="e">
        <f>#REF!+#REF!</f>
        <v>#REF!</v>
      </c>
      <c r="AD11" s="121" t="e">
        <f>#REF!+#REF!</f>
        <v>#REF!</v>
      </c>
      <c r="AE11" s="121" t="e">
        <f>#REF!+#REF!</f>
        <v>#REF!</v>
      </c>
      <c r="AF11" s="121" t="e">
        <f>#REF!+#REF!</f>
        <v>#REF!</v>
      </c>
      <c r="AG11" s="121" t="e">
        <f>#REF!+#REF!</f>
        <v>#REF!</v>
      </c>
      <c r="AH11" s="121" t="e">
        <f>#REF!+#REF!</f>
        <v>#REF!</v>
      </c>
      <c r="AI11" s="121" t="e">
        <f>#REF!+#REF!</f>
        <v>#REF!</v>
      </c>
      <c r="AJ11" s="121" t="e">
        <f>#REF!+#REF!</f>
        <v>#REF!</v>
      </c>
      <c r="AK11" s="121" t="e">
        <f>#REF!+#REF!</f>
        <v>#REF!</v>
      </c>
      <c r="AL11" s="121" t="e">
        <f>#REF!+#REF!</f>
        <v>#REF!</v>
      </c>
      <c r="AM11" s="121"/>
      <c r="AN11" s="121"/>
      <c r="AO11" s="121"/>
      <c r="AP11" s="135"/>
      <c r="AQ11" s="135"/>
      <c r="AR11" s="135"/>
      <c r="AS11" s="121"/>
      <c r="AT11" s="135"/>
      <c r="AU11" s="121"/>
    </row>
    <row r="12" spans="1:47" ht="12">
      <c r="A12" s="2"/>
      <c r="B12" s="20" t="s">
        <v>38</v>
      </c>
      <c r="C12" s="16" t="e">
        <f>SUM(D12:AU12)</f>
        <v>#REF!</v>
      </c>
      <c r="D12" s="121" t="e">
        <f>#REF!+#REF!</f>
        <v>#REF!</v>
      </c>
      <c r="E12" s="121" t="e">
        <f>#REF!+#REF!</f>
        <v>#REF!</v>
      </c>
      <c r="F12" s="121" t="e">
        <f>#REF!+#REF!</f>
        <v>#REF!</v>
      </c>
      <c r="G12" s="121" t="e">
        <f>#REF!+#REF!</f>
        <v>#REF!</v>
      </c>
      <c r="H12" s="121" t="e">
        <f>#REF!+#REF!</f>
        <v>#REF!</v>
      </c>
      <c r="I12" s="121" t="e">
        <f>#REF!+#REF!</f>
        <v>#REF!</v>
      </c>
      <c r="J12" s="121" t="e">
        <f>#REF!+#REF!</f>
        <v>#REF!</v>
      </c>
      <c r="K12" s="121" t="e">
        <f>#REF!+#REF!</f>
        <v>#REF!</v>
      </c>
      <c r="L12" s="121" t="e">
        <f>#REF!+#REF!</f>
        <v>#REF!</v>
      </c>
      <c r="M12" s="121" t="e">
        <f>#REF!+#REF!</f>
        <v>#REF!</v>
      </c>
      <c r="N12" s="121" t="e">
        <f>#REF!+#REF!</f>
        <v>#REF!</v>
      </c>
      <c r="O12" s="121" t="e">
        <f>#REF!+#REF!</f>
        <v>#REF!</v>
      </c>
      <c r="P12" s="121" t="e">
        <f>#REF!+#REF!</f>
        <v>#REF!</v>
      </c>
      <c r="Q12" s="121" t="e">
        <f>#REF!+#REF!</f>
        <v>#REF!</v>
      </c>
      <c r="R12" s="121" t="e">
        <f>#REF!+#REF!</f>
        <v>#REF!</v>
      </c>
      <c r="S12" s="121" t="e">
        <f>#REF!+#REF!</f>
        <v>#REF!</v>
      </c>
      <c r="T12" s="121" t="e">
        <f>#REF!+#REF!</f>
        <v>#REF!</v>
      </c>
      <c r="U12" s="121" t="e">
        <f>#REF!+#REF!</f>
        <v>#REF!</v>
      </c>
      <c r="V12" s="121" t="e">
        <f>#REF!+#REF!</f>
        <v>#REF!</v>
      </c>
      <c r="W12" s="121" t="e">
        <f>#REF!+#REF!</f>
        <v>#REF!</v>
      </c>
      <c r="X12" s="121" t="e">
        <f>#REF!+#REF!</f>
        <v>#REF!</v>
      </c>
      <c r="Y12" s="121" t="e">
        <f>#REF!+#REF!</f>
        <v>#REF!</v>
      </c>
      <c r="Z12" s="121" t="e">
        <f>#REF!+#REF!</f>
        <v>#REF!</v>
      </c>
      <c r="AA12" s="121" t="e">
        <f>#REF!+#REF!</f>
        <v>#REF!</v>
      </c>
      <c r="AB12" s="121" t="e">
        <f>#REF!+#REF!</f>
        <v>#REF!</v>
      </c>
      <c r="AC12" s="121" t="e">
        <f>#REF!+#REF!</f>
        <v>#REF!</v>
      </c>
      <c r="AD12" s="121" t="e">
        <f>#REF!+#REF!</f>
        <v>#REF!</v>
      </c>
      <c r="AE12" s="121" t="e">
        <f>#REF!+#REF!</f>
        <v>#REF!</v>
      </c>
      <c r="AF12" s="121" t="e">
        <f>#REF!+#REF!</f>
        <v>#REF!</v>
      </c>
      <c r="AG12" s="121" t="e">
        <f>#REF!+#REF!</f>
        <v>#REF!</v>
      </c>
      <c r="AH12" s="121" t="e">
        <f>#REF!+#REF!</f>
        <v>#REF!</v>
      </c>
      <c r="AI12" s="121" t="e">
        <f>#REF!+#REF!</f>
        <v>#REF!</v>
      </c>
      <c r="AJ12" s="121" t="e">
        <f>#REF!+#REF!</f>
        <v>#REF!</v>
      </c>
      <c r="AK12" s="121" t="e">
        <f>#REF!+#REF!</f>
        <v>#REF!</v>
      </c>
      <c r="AL12" s="121" t="e">
        <f>#REF!+#REF!</f>
        <v>#REF!</v>
      </c>
      <c r="AM12" s="121"/>
      <c r="AN12" s="121"/>
      <c r="AO12" s="121"/>
      <c r="AP12" s="135"/>
      <c r="AQ12" s="135"/>
      <c r="AR12" s="135"/>
      <c r="AS12" s="121"/>
      <c r="AT12" s="135"/>
      <c r="AU12" s="121"/>
    </row>
    <row r="13" spans="1:47" ht="12">
      <c r="A13" s="2"/>
      <c r="B13" s="20" t="s">
        <v>39</v>
      </c>
      <c r="C13" s="16" t="e">
        <f>SUM(D13:AU13)</f>
        <v>#REF!</v>
      </c>
      <c r="D13" s="121" t="e">
        <f>#REF!+#REF!</f>
        <v>#REF!</v>
      </c>
      <c r="E13" s="121" t="e">
        <f>#REF!+#REF!</f>
        <v>#REF!</v>
      </c>
      <c r="F13" s="121" t="e">
        <f>#REF!+#REF!</f>
        <v>#REF!</v>
      </c>
      <c r="G13" s="121" t="e">
        <f>#REF!+#REF!</f>
        <v>#REF!</v>
      </c>
      <c r="H13" s="121" t="e">
        <f>#REF!+#REF!</f>
        <v>#REF!</v>
      </c>
      <c r="I13" s="121" t="e">
        <f>#REF!+#REF!</f>
        <v>#REF!</v>
      </c>
      <c r="J13" s="121" t="e">
        <f>#REF!+#REF!</f>
        <v>#REF!</v>
      </c>
      <c r="K13" s="121" t="e">
        <f>#REF!+#REF!</f>
        <v>#REF!</v>
      </c>
      <c r="L13" s="121" t="e">
        <f>#REF!+#REF!</f>
        <v>#REF!</v>
      </c>
      <c r="M13" s="121" t="e">
        <f>#REF!+#REF!</f>
        <v>#REF!</v>
      </c>
      <c r="N13" s="121" t="e">
        <f>#REF!+#REF!</f>
        <v>#REF!</v>
      </c>
      <c r="O13" s="121" t="e">
        <f>#REF!+#REF!</f>
        <v>#REF!</v>
      </c>
      <c r="P13" s="121" t="e">
        <f>#REF!+#REF!</f>
        <v>#REF!</v>
      </c>
      <c r="Q13" s="121" t="e">
        <f>#REF!+#REF!</f>
        <v>#REF!</v>
      </c>
      <c r="R13" s="121" t="e">
        <f>#REF!+#REF!</f>
        <v>#REF!</v>
      </c>
      <c r="S13" s="121" t="e">
        <f>#REF!+#REF!</f>
        <v>#REF!</v>
      </c>
      <c r="T13" s="121" t="e">
        <f>#REF!+#REF!</f>
        <v>#REF!</v>
      </c>
      <c r="U13" s="121" t="e">
        <f>#REF!+#REF!</f>
        <v>#REF!</v>
      </c>
      <c r="V13" s="121" t="e">
        <f>#REF!+#REF!</f>
        <v>#REF!</v>
      </c>
      <c r="W13" s="121" t="e">
        <f>#REF!+#REF!</f>
        <v>#REF!</v>
      </c>
      <c r="X13" s="121" t="e">
        <f>#REF!+#REF!</f>
        <v>#REF!</v>
      </c>
      <c r="Y13" s="121" t="e">
        <f>#REF!+#REF!</f>
        <v>#REF!</v>
      </c>
      <c r="Z13" s="121" t="e">
        <f>#REF!+#REF!</f>
        <v>#REF!</v>
      </c>
      <c r="AA13" s="121" t="e">
        <f>#REF!+#REF!</f>
        <v>#REF!</v>
      </c>
      <c r="AB13" s="121" t="e">
        <f>#REF!+#REF!</f>
        <v>#REF!</v>
      </c>
      <c r="AC13" s="121" t="e">
        <f>#REF!+#REF!</f>
        <v>#REF!</v>
      </c>
      <c r="AD13" s="121" t="e">
        <f>#REF!+#REF!</f>
        <v>#REF!</v>
      </c>
      <c r="AE13" s="121" t="e">
        <f>#REF!+#REF!</f>
        <v>#REF!</v>
      </c>
      <c r="AF13" s="121" t="e">
        <f>#REF!+#REF!</f>
        <v>#REF!</v>
      </c>
      <c r="AG13" s="121" t="e">
        <f>#REF!+#REF!</f>
        <v>#REF!</v>
      </c>
      <c r="AH13" s="121" t="e">
        <f>#REF!+#REF!</f>
        <v>#REF!</v>
      </c>
      <c r="AI13" s="121" t="e">
        <f>#REF!+#REF!</f>
        <v>#REF!</v>
      </c>
      <c r="AJ13" s="121" t="e">
        <f>#REF!+#REF!</f>
        <v>#REF!</v>
      </c>
      <c r="AK13" s="121" t="e">
        <f>#REF!+#REF!</f>
        <v>#REF!</v>
      </c>
      <c r="AL13" s="121" t="e">
        <f>#REF!+#REF!</f>
        <v>#REF!</v>
      </c>
      <c r="AM13" s="121"/>
      <c r="AN13" s="121"/>
      <c r="AO13" s="121"/>
      <c r="AP13" s="135"/>
      <c r="AQ13" s="135"/>
      <c r="AR13" s="135"/>
      <c r="AS13" s="121"/>
      <c r="AT13" s="135"/>
      <c r="AU13" s="121"/>
    </row>
    <row r="14" spans="1:47" ht="12">
      <c r="A14" s="2"/>
      <c r="B14" s="20"/>
      <c r="C14" s="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35"/>
      <c r="AQ14" s="135"/>
      <c r="AR14" s="135"/>
      <c r="AS14" s="121"/>
      <c r="AT14" s="135"/>
      <c r="AU14" s="121"/>
    </row>
    <row r="15" spans="1:47" ht="12">
      <c r="A15" s="2">
        <v>1</v>
      </c>
      <c r="B15" s="20" t="s">
        <v>40</v>
      </c>
      <c r="C15" s="16" t="e">
        <f aca="true" t="shared" si="0" ref="C15:C27">SUM(D15:AU15)</f>
        <v>#REF!</v>
      </c>
      <c r="D15" s="121" t="e">
        <f>#REF!+#REF!</f>
        <v>#REF!</v>
      </c>
      <c r="E15" s="121" t="e">
        <f>#REF!+#REF!</f>
        <v>#REF!</v>
      </c>
      <c r="F15" s="121" t="e">
        <f>#REF!+#REF!</f>
        <v>#REF!</v>
      </c>
      <c r="G15" s="121" t="e">
        <f>#REF!+#REF!</f>
        <v>#REF!</v>
      </c>
      <c r="H15" s="121" t="e">
        <f>#REF!+#REF!</f>
        <v>#REF!</v>
      </c>
      <c r="I15" s="121" t="e">
        <f>#REF!+#REF!</f>
        <v>#REF!</v>
      </c>
      <c r="J15" s="121" t="e">
        <f>#REF!+#REF!</f>
        <v>#REF!</v>
      </c>
      <c r="K15" s="121" t="e">
        <f>#REF!+#REF!</f>
        <v>#REF!</v>
      </c>
      <c r="L15" s="121" t="e">
        <f>#REF!+#REF!</f>
        <v>#REF!</v>
      </c>
      <c r="M15" s="121" t="e">
        <f>#REF!+#REF!</f>
        <v>#REF!</v>
      </c>
      <c r="N15" s="121" t="e">
        <f>#REF!+#REF!</f>
        <v>#REF!</v>
      </c>
      <c r="O15" s="121" t="e">
        <f>#REF!+#REF!</f>
        <v>#REF!</v>
      </c>
      <c r="P15" s="121" t="e">
        <f>#REF!+#REF!</f>
        <v>#REF!</v>
      </c>
      <c r="Q15" s="121" t="e">
        <f>#REF!+#REF!</f>
        <v>#REF!</v>
      </c>
      <c r="R15" s="121" t="e">
        <f>#REF!+#REF!</f>
        <v>#REF!</v>
      </c>
      <c r="S15" s="121" t="e">
        <f>#REF!+#REF!</f>
        <v>#REF!</v>
      </c>
      <c r="T15" s="121" t="e">
        <f>#REF!+#REF!</f>
        <v>#REF!</v>
      </c>
      <c r="U15" s="121" t="e">
        <f>#REF!+#REF!</f>
        <v>#REF!</v>
      </c>
      <c r="V15" s="121" t="e">
        <f>#REF!+#REF!</f>
        <v>#REF!</v>
      </c>
      <c r="W15" s="121" t="e">
        <f>#REF!+#REF!</f>
        <v>#REF!</v>
      </c>
      <c r="X15" s="121" t="e">
        <f>#REF!+#REF!</f>
        <v>#REF!</v>
      </c>
      <c r="Y15" s="121" t="e">
        <f>#REF!+#REF!</f>
        <v>#REF!</v>
      </c>
      <c r="Z15" s="121" t="e">
        <f>#REF!+#REF!</f>
        <v>#REF!</v>
      </c>
      <c r="AA15" s="121" t="e">
        <f>#REF!+#REF!</f>
        <v>#REF!</v>
      </c>
      <c r="AB15" s="121" t="e">
        <f>#REF!+#REF!</f>
        <v>#REF!</v>
      </c>
      <c r="AC15" s="121" t="e">
        <f>#REF!+#REF!</f>
        <v>#REF!</v>
      </c>
      <c r="AD15" s="121" t="e">
        <f>#REF!+#REF!</f>
        <v>#REF!</v>
      </c>
      <c r="AE15" s="121" t="e">
        <f>#REF!+#REF!</f>
        <v>#REF!</v>
      </c>
      <c r="AF15" s="121" t="e">
        <f>#REF!+#REF!</f>
        <v>#REF!</v>
      </c>
      <c r="AG15" s="121" t="e">
        <f>#REF!+#REF!</f>
        <v>#REF!</v>
      </c>
      <c r="AH15" s="121" t="e">
        <f>#REF!+#REF!</f>
        <v>#REF!</v>
      </c>
      <c r="AI15" s="121" t="e">
        <f>#REF!+#REF!</f>
        <v>#REF!</v>
      </c>
      <c r="AJ15" s="121" t="e">
        <f>#REF!+#REF!</f>
        <v>#REF!</v>
      </c>
      <c r="AK15" s="121" t="e">
        <f>#REF!+#REF!</f>
        <v>#REF!</v>
      </c>
      <c r="AL15" s="121" t="e">
        <f>#REF!+#REF!</f>
        <v>#REF!</v>
      </c>
      <c r="AM15" s="121"/>
      <c r="AN15" s="121"/>
      <c r="AO15" s="121"/>
      <c r="AP15" s="135"/>
      <c r="AQ15" s="135"/>
      <c r="AR15" s="135"/>
      <c r="AS15" s="121"/>
      <c r="AT15" s="135"/>
      <c r="AU15" s="121"/>
    </row>
    <row r="16" spans="1:47" ht="12">
      <c r="A16" s="2">
        <v>2</v>
      </c>
      <c r="B16" s="20" t="s">
        <v>41</v>
      </c>
      <c r="C16" s="16" t="e">
        <f t="shared" si="0"/>
        <v>#REF!</v>
      </c>
      <c r="D16" s="121" t="e">
        <f>#REF!+#REF!</f>
        <v>#REF!</v>
      </c>
      <c r="E16" s="121" t="e">
        <f>#REF!+#REF!</f>
        <v>#REF!</v>
      </c>
      <c r="F16" s="121" t="e">
        <f>#REF!+#REF!</f>
        <v>#REF!</v>
      </c>
      <c r="G16" s="121" t="e">
        <f>#REF!+#REF!</f>
        <v>#REF!</v>
      </c>
      <c r="H16" s="121" t="e">
        <f>#REF!+#REF!</f>
        <v>#REF!</v>
      </c>
      <c r="I16" s="121" t="e">
        <f>#REF!+#REF!</f>
        <v>#REF!</v>
      </c>
      <c r="J16" s="121" t="e">
        <f>#REF!+#REF!</f>
        <v>#REF!</v>
      </c>
      <c r="K16" s="121" t="e">
        <f>#REF!+#REF!</f>
        <v>#REF!</v>
      </c>
      <c r="L16" s="121" t="e">
        <f>#REF!+#REF!</f>
        <v>#REF!</v>
      </c>
      <c r="M16" s="121" t="e">
        <f>#REF!+#REF!</f>
        <v>#REF!</v>
      </c>
      <c r="N16" s="121" t="e">
        <f>#REF!+#REF!</f>
        <v>#REF!</v>
      </c>
      <c r="O16" s="121" t="e">
        <f>#REF!+#REF!</f>
        <v>#REF!</v>
      </c>
      <c r="P16" s="121" t="e">
        <f>#REF!+#REF!</f>
        <v>#REF!</v>
      </c>
      <c r="Q16" s="121" t="e">
        <f>#REF!+#REF!</f>
        <v>#REF!</v>
      </c>
      <c r="R16" s="121" t="e">
        <f>#REF!+#REF!</f>
        <v>#REF!</v>
      </c>
      <c r="S16" s="121" t="e">
        <f>#REF!+#REF!</f>
        <v>#REF!</v>
      </c>
      <c r="T16" s="121" t="e">
        <f>#REF!+#REF!</f>
        <v>#REF!</v>
      </c>
      <c r="U16" s="121" t="e">
        <f>#REF!+#REF!</f>
        <v>#REF!</v>
      </c>
      <c r="V16" s="121" t="e">
        <f>#REF!+#REF!</f>
        <v>#REF!</v>
      </c>
      <c r="W16" s="121" t="e">
        <f>#REF!+#REF!</f>
        <v>#REF!</v>
      </c>
      <c r="X16" s="121" t="e">
        <f>#REF!+#REF!</f>
        <v>#REF!</v>
      </c>
      <c r="Y16" s="121" t="e">
        <f>#REF!+#REF!</f>
        <v>#REF!</v>
      </c>
      <c r="Z16" s="121" t="e">
        <f>#REF!+#REF!</f>
        <v>#REF!</v>
      </c>
      <c r="AA16" s="121" t="e">
        <f>#REF!+#REF!</f>
        <v>#REF!</v>
      </c>
      <c r="AB16" s="121" t="e">
        <f>#REF!+#REF!</f>
        <v>#REF!</v>
      </c>
      <c r="AC16" s="121" t="e">
        <f>#REF!+#REF!</f>
        <v>#REF!</v>
      </c>
      <c r="AD16" s="121" t="e">
        <f>#REF!+#REF!</f>
        <v>#REF!</v>
      </c>
      <c r="AE16" s="121" t="e">
        <f>#REF!+#REF!</f>
        <v>#REF!</v>
      </c>
      <c r="AF16" s="121" t="e">
        <f>#REF!+#REF!</f>
        <v>#REF!</v>
      </c>
      <c r="AG16" s="121" t="e">
        <f>#REF!+#REF!</f>
        <v>#REF!</v>
      </c>
      <c r="AH16" s="121" t="e">
        <f>#REF!+#REF!</f>
        <v>#REF!</v>
      </c>
      <c r="AI16" s="121" t="e">
        <f>#REF!+#REF!</f>
        <v>#REF!</v>
      </c>
      <c r="AJ16" s="121" t="e">
        <f>#REF!+#REF!</f>
        <v>#REF!</v>
      </c>
      <c r="AK16" s="121" t="e">
        <f>#REF!+#REF!</f>
        <v>#REF!</v>
      </c>
      <c r="AL16" s="121" t="e">
        <f>#REF!+#REF!</f>
        <v>#REF!</v>
      </c>
      <c r="AM16" s="121"/>
      <c r="AN16" s="121"/>
      <c r="AO16" s="121"/>
      <c r="AP16" s="135"/>
      <c r="AQ16" s="135"/>
      <c r="AR16" s="135"/>
      <c r="AS16" s="121"/>
      <c r="AT16" s="135"/>
      <c r="AU16" s="121"/>
    </row>
    <row r="17" spans="1:47" ht="12">
      <c r="A17" s="2">
        <v>3</v>
      </c>
      <c r="B17" s="20" t="s">
        <v>42</v>
      </c>
      <c r="C17" s="16" t="e">
        <f t="shared" si="0"/>
        <v>#REF!</v>
      </c>
      <c r="D17" s="121" t="e">
        <f>#REF!+#REF!</f>
        <v>#REF!</v>
      </c>
      <c r="E17" s="121" t="e">
        <f>#REF!+#REF!</f>
        <v>#REF!</v>
      </c>
      <c r="F17" s="121" t="e">
        <f>#REF!+#REF!</f>
        <v>#REF!</v>
      </c>
      <c r="G17" s="121" t="e">
        <f>#REF!+#REF!</f>
        <v>#REF!</v>
      </c>
      <c r="H17" s="121" t="e">
        <f>#REF!+#REF!</f>
        <v>#REF!</v>
      </c>
      <c r="I17" s="121" t="e">
        <f>#REF!+#REF!</f>
        <v>#REF!</v>
      </c>
      <c r="J17" s="121" t="e">
        <f>#REF!+#REF!</f>
        <v>#REF!</v>
      </c>
      <c r="K17" s="121" t="e">
        <f>#REF!+#REF!</f>
        <v>#REF!</v>
      </c>
      <c r="L17" s="121" t="e">
        <f>#REF!+#REF!</f>
        <v>#REF!</v>
      </c>
      <c r="M17" s="121" t="e">
        <f>#REF!+#REF!</f>
        <v>#REF!</v>
      </c>
      <c r="N17" s="121" t="e">
        <f>#REF!+#REF!</f>
        <v>#REF!</v>
      </c>
      <c r="O17" s="121" t="e">
        <f>#REF!+#REF!</f>
        <v>#REF!</v>
      </c>
      <c r="P17" s="121" t="e">
        <f>#REF!+#REF!</f>
        <v>#REF!</v>
      </c>
      <c r="Q17" s="121" t="e">
        <f>#REF!+#REF!</f>
        <v>#REF!</v>
      </c>
      <c r="R17" s="121" t="e">
        <f>#REF!+#REF!</f>
        <v>#REF!</v>
      </c>
      <c r="S17" s="121" t="e">
        <f>#REF!+#REF!</f>
        <v>#REF!</v>
      </c>
      <c r="T17" s="121" t="e">
        <f>#REF!+#REF!</f>
        <v>#REF!</v>
      </c>
      <c r="U17" s="121" t="e">
        <f>#REF!+#REF!</f>
        <v>#REF!</v>
      </c>
      <c r="V17" s="121" t="e">
        <f>#REF!+#REF!</f>
        <v>#REF!</v>
      </c>
      <c r="W17" s="121" t="e">
        <f>#REF!+#REF!</f>
        <v>#REF!</v>
      </c>
      <c r="X17" s="121" t="e">
        <f>#REF!+#REF!</f>
        <v>#REF!</v>
      </c>
      <c r="Y17" s="121" t="e">
        <f>#REF!+#REF!</f>
        <v>#REF!</v>
      </c>
      <c r="Z17" s="121" t="e">
        <f>#REF!+#REF!</f>
        <v>#REF!</v>
      </c>
      <c r="AA17" s="121" t="e">
        <f>#REF!+#REF!</f>
        <v>#REF!</v>
      </c>
      <c r="AB17" s="121" t="e">
        <f>#REF!+#REF!</f>
        <v>#REF!</v>
      </c>
      <c r="AC17" s="121" t="e">
        <f>#REF!+#REF!</f>
        <v>#REF!</v>
      </c>
      <c r="AD17" s="121" t="e">
        <f>#REF!+#REF!</f>
        <v>#REF!</v>
      </c>
      <c r="AE17" s="121" t="e">
        <f>#REF!+#REF!</f>
        <v>#REF!</v>
      </c>
      <c r="AF17" s="121" t="e">
        <f>#REF!+#REF!</f>
        <v>#REF!</v>
      </c>
      <c r="AG17" s="121" t="e">
        <f>#REF!+#REF!</f>
        <v>#REF!</v>
      </c>
      <c r="AH17" s="121" t="e">
        <f>#REF!+#REF!</f>
        <v>#REF!</v>
      </c>
      <c r="AI17" s="121" t="e">
        <f>#REF!+#REF!</f>
        <v>#REF!</v>
      </c>
      <c r="AJ17" s="121" t="e">
        <f>#REF!+#REF!</f>
        <v>#REF!</v>
      </c>
      <c r="AK17" s="121" t="e">
        <f>#REF!+#REF!</f>
        <v>#REF!</v>
      </c>
      <c r="AL17" s="121" t="e">
        <f>#REF!+#REF!</f>
        <v>#REF!</v>
      </c>
      <c r="AM17" s="121"/>
      <c r="AN17" s="121"/>
      <c r="AO17" s="121"/>
      <c r="AP17" s="135"/>
      <c r="AQ17" s="135"/>
      <c r="AR17" s="135"/>
      <c r="AS17" s="121"/>
      <c r="AT17" s="135"/>
      <c r="AU17" s="121"/>
    </row>
    <row r="18" spans="1:47" ht="12">
      <c r="A18" s="2">
        <v>4</v>
      </c>
      <c r="B18" s="20" t="s">
        <v>43</v>
      </c>
      <c r="C18" s="16" t="e">
        <f t="shared" si="0"/>
        <v>#REF!</v>
      </c>
      <c r="D18" s="121" t="e">
        <f>#REF!+#REF!</f>
        <v>#REF!</v>
      </c>
      <c r="E18" s="121" t="e">
        <f>#REF!+#REF!</f>
        <v>#REF!</v>
      </c>
      <c r="F18" s="121" t="e">
        <f>#REF!+#REF!</f>
        <v>#REF!</v>
      </c>
      <c r="G18" s="121" t="e">
        <f>#REF!+#REF!</f>
        <v>#REF!</v>
      </c>
      <c r="H18" s="121" t="e">
        <f>#REF!+#REF!</f>
        <v>#REF!</v>
      </c>
      <c r="I18" s="121" t="e">
        <f>#REF!+#REF!</f>
        <v>#REF!</v>
      </c>
      <c r="J18" s="121" t="e">
        <f>#REF!+#REF!</f>
        <v>#REF!</v>
      </c>
      <c r="K18" s="121" t="e">
        <f>#REF!+#REF!</f>
        <v>#REF!</v>
      </c>
      <c r="L18" s="121" t="e">
        <f>#REF!+#REF!</f>
        <v>#REF!</v>
      </c>
      <c r="M18" s="121" t="e">
        <f>#REF!+#REF!</f>
        <v>#REF!</v>
      </c>
      <c r="N18" s="121" t="e">
        <f>#REF!+#REF!</f>
        <v>#REF!</v>
      </c>
      <c r="O18" s="121" t="e">
        <f>#REF!+#REF!</f>
        <v>#REF!</v>
      </c>
      <c r="P18" s="121" t="e">
        <f>#REF!+#REF!</f>
        <v>#REF!</v>
      </c>
      <c r="Q18" s="121" t="e">
        <f>#REF!+#REF!</f>
        <v>#REF!</v>
      </c>
      <c r="R18" s="121" t="e">
        <f>#REF!+#REF!</f>
        <v>#REF!</v>
      </c>
      <c r="S18" s="121" t="e">
        <f>#REF!+#REF!</f>
        <v>#REF!</v>
      </c>
      <c r="T18" s="121" t="e">
        <f>#REF!+#REF!</f>
        <v>#REF!</v>
      </c>
      <c r="U18" s="121" t="e">
        <f>#REF!+#REF!</f>
        <v>#REF!</v>
      </c>
      <c r="V18" s="121" t="e">
        <f>#REF!+#REF!</f>
        <v>#REF!</v>
      </c>
      <c r="W18" s="121" t="e">
        <f>#REF!+#REF!</f>
        <v>#REF!</v>
      </c>
      <c r="X18" s="121" t="e">
        <f>#REF!+#REF!</f>
        <v>#REF!</v>
      </c>
      <c r="Y18" s="121" t="e">
        <f>#REF!+#REF!</f>
        <v>#REF!</v>
      </c>
      <c r="Z18" s="121" t="e">
        <f>#REF!+#REF!</f>
        <v>#REF!</v>
      </c>
      <c r="AA18" s="121" t="e">
        <f>#REF!+#REF!</f>
        <v>#REF!</v>
      </c>
      <c r="AB18" s="121" t="e">
        <f>#REF!+#REF!</f>
        <v>#REF!</v>
      </c>
      <c r="AC18" s="121" t="e">
        <f>#REF!+#REF!</f>
        <v>#REF!</v>
      </c>
      <c r="AD18" s="121" t="e">
        <f>#REF!+#REF!</f>
        <v>#REF!</v>
      </c>
      <c r="AE18" s="121" t="e">
        <f>#REF!+#REF!</f>
        <v>#REF!</v>
      </c>
      <c r="AF18" s="121" t="e">
        <f>#REF!+#REF!</f>
        <v>#REF!</v>
      </c>
      <c r="AG18" s="121" t="e">
        <f>#REF!+#REF!</f>
        <v>#REF!</v>
      </c>
      <c r="AH18" s="121" t="e">
        <f>#REF!+#REF!</f>
        <v>#REF!</v>
      </c>
      <c r="AI18" s="121" t="e">
        <f>#REF!+#REF!</f>
        <v>#REF!</v>
      </c>
      <c r="AJ18" s="121" t="e">
        <f>#REF!+#REF!</f>
        <v>#REF!</v>
      </c>
      <c r="AK18" s="121" t="e">
        <f>#REF!+#REF!</f>
        <v>#REF!</v>
      </c>
      <c r="AL18" s="121" t="e">
        <f>#REF!+#REF!</f>
        <v>#REF!</v>
      </c>
      <c r="AM18" s="121"/>
      <c r="AN18" s="121"/>
      <c r="AO18" s="121"/>
      <c r="AP18" s="135"/>
      <c r="AQ18" s="135"/>
      <c r="AR18" s="135"/>
      <c r="AS18" s="121"/>
      <c r="AT18" s="135"/>
      <c r="AU18" s="121"/>
    </row>
    <row r="19" spans="1:47" ht="12">
      <c r="A19" s="2">
        <v>5</v>
      </c>
      <c r="B19" s="20" t="s">
        <v>44</v>
      </c>
      <c r="C19" s="16" t="e">
        <f t="shared" si="0"/>
        <v>#REF!</v>
      </c>
      <c r="D19" s="121" t="e">
        <f>#REF!+#REF!</f>
        <v>#REF!</v>
      </c>
      <c r="E19" s="121" t="e">
        <f>#REF!+#REF!</f>
        <v>#REF!</v>
      </c>
      <c r="F19" s="121" t="e">
        <f>#REF!+#REF!</f>
        <v>#REF!</v>
      </c>
      <c r="G19" s="121" t="e">
        <f>#REF!+#REF!</f>
        <v>#REF!</v>
      </c>
      <c r="H19" s="121" t="e">
        <f>#REF!+#REF!</f>
        <v>#REF!</v>
      </c>
      <c r="I19" s="121" t="e">
        <f>#REF!+#REF!</f>
        <v>#REF!</v>
      </c>
      <c r="J19" s="121" t="e">
        <f>#REF!+#REF!</f>
        <v>#REF!</v>
      </c>
      <c r="K19" s="121" t="e">
        <f>#REF!+#REF!</f>
        <v>#REF!</v>
      </c>
      <c r="L19" s="121" t="e">
        <f>#REF!+#REF!</f>
        <v>#REF!</v>
      </c>
      <c r="M19" s="121" t="e">
        <f>#REF!+#REF!</f>
        <v>#REF!</v>
      </c>
      <c r="N19" s="121" t="e">
        <f>#REF!+#REF!</f>
        <v>#REF!</v>
      </c>
      <c r="O19" s="121" t="e">
        <f>#REF!+#REF!</f>
        <v>#REF!</v>
      </c>
      <c r="P19" s="121" t="e">
        <f>#REF!+#REF!</f>
        <v>#REF!</v>
      </c>
      <c r="Q19" s="121" t="e">
        <f>#REF!+#REF!</f>
        <v>#REF!</v>
      </c>
      <c r="R19" s="121" t="e">
        <f>#REF!+#REF!</f>
        <v>#REF!</v>
      </c>
      <c r="S19" s="121" t="e">
        <f>#REF!+#REF!</f>
        <v>#REF!</v>
      </c>
      <c r="T19" s="121" t="e">
        <f>#REF!+#REF!</f>
        <v>#REF!</v>
      </c>
      <c r="U19" s="121" t="e">
        <f>#REF!+#REF!</f>
        <v>#REF!</v>
      </c>
      <c r="V19" s="121" t="e">
        <f>#REF!+#REF!</f>
        <v>#REF!</v>
      </c>
      <c r="W19" s="121" t="e">
        <f>#REF!+#REF!</f>
        <v>#REF!</v>
      </c>
      <c r="X19" s="121" t="e">
        <f>#REF!+#REF!</f>
        <v>#REF!</v>
      </c>
      <c r="Y19" s="121" t="e">
        <f>#REF!+#REF!</f>
        <v>#REF!</v>
      </c>
      <c r="Z19" s="121" t="e">
        <f>#REF!+#REF!</f>
        <v>#REF!</v>
      </c>
      <c r="AA19" s="121" t="e">
        <f>#REF!+#REF!</f>
        <v>#REF!</v>
      </c>
      <c r="AB19" s="121" t="e">
        <f>#REF!+#REF!</f>
        <v>#REF!</v>
      </c>
      <c r="AC19" s="121" t="e">
        <f>#REF!+#REF!</f>
        <v>#REF!</v>
      </c>
      <c r="AD19" s="121" t="e">
        <f>#REF!+#REF!</f>
        <v>#REF!</v>
      </c>
      <c r="AE19" s="121" t="e">
        <f>#REF!+#REF!</f>
        <v>#REF!</v>
      </c>
      <c r="AF19" s="121" t="e">
        <f>#REF!+#REF!</f>
        <v>#REF!</v>
      </c>
      <c r="AG19" s="121" t="e">
        <f>#REF!+#REF!</f>
        <v>#REF!</v>
      </c>
      <c r="AH19" s="121" t="e">
        <f>#REF!+#REF!</f>
        <v>#REF!</v>
      </c>
      <c r="AI19" s="121" t="e">
        <f>#REF!+#REF!</f>
        <v>#REF!</v>
      </c>
      <c r="AJ19" s="121" t="e">
        <f>#REF!+#REF!</f>
        <v>#REF!</v>
      </c>
      <c r="AK19" s="121" t="e">
        <f>#REF!+#REF!</f>
        <v>#REF!</v>
      </c>
      <c r="AL19" s="121" t="e">
        <f>#REF!+#REF!</f>
        <v>#REF!</v>
      </c>
      <c r="AM19" s="121"/>
      <c r="AN19" s="121"/>
      <c r="AO19" s="121"/>
      <c r="AP19" s="135"/>
      <c r="AQ19" s="135"/>
      <c r="AR19" s="135"/>
      <c r="AS19" s="121"/>
      <c r="AT19" s="135"/>
      <c r="AU19" s="121"/>
    </row>
    <row r="20" spans="1:47" ht="12">
      <c r="A20" s="2">
        <v>6</v>
      </c>
      <c r="B20" s="20" t="s">
        <v>45</v>
      </c>
      <c r="C20" s="16" t="e">
        <f t="shared" si="0"/>
        <v>#REF!</v>
      </c>
      <c r="D20" s="121" t="e">
        <f>#REF!+#REF!</f>
        <v>#REF!</v>
      </c>
      <c r="E20" s="121" t="e">
        <f>#REF!+#REF!</f>
        <v>#REF!</v>
      </c>
      <c r="F20" s="121" t="e">
        <f>#REF!+#REF!</f>
        <v>#REF!</v>
      </c>
      <c r="G20" s="121" t="e">
        <f>#REF!+#REF!</f>
        <v>#REF!</v>
      </c>
      <c r="H20" s="121" t="e">
        <f>#REF!+#REF!</f>
        <v>#REF!</v>
      </c>
      <c r="I20" s="121" t="e">
        <f>#REF!+#REF!</f>
        <v>#REF!</v>
      </c>
      <c r="J20" s="121" t="e">
        <f>#REF!+#REF!</f>
        <v>#REF!</v>
      </c>
      <c r="K20" s="121" t="e">
        <f>#REF!+#REF!</f>
        <v>#REF!</v>
      </c>
      <c r="L20" s="121" t="e">
        <f>#REF!+#REF!</f>
        <v>#REF!</v>
      </c>
      <c r="M20" s="121" t="e">
        <f>#REF!+#REF!</f>
        <v>#REF!</v>
      </c>
      <c r="N20" s="121" t="e">
        <f>#REF!+#REF!</f>
        <v>#REF!</v>
      </c>
      <c r="O20" s="121" t="e">
        <f>#REF!+#REF!</f>
        <v>#REF!</v>
      </c>
      <c r="P20" s="121" t="e">
        <f>#REF!+#REF!</f>
        <v>#REF!</v>
      </c>
      <c r="Q20" s="121" t="e">
        <f>#REF!+#REF!</f>
        <v>#REF!</v>
      </c>
      <c r="R20" s="121" t="e">
        <f>#REF!+#REF!</f>
        <v>#REF!</v>
      </c>
      <c r="S20" s="121" t="e">
        <f>#REF!+#REF!</f>
        <v>#REF!</v>
      </c>
      <c r="T20" s="121" t="e">
        <f>#REF!+#REF!</f>
        <v>#REF!</v>
      </c>
      <c r="U20" s="121" t="e">
        <f>#REF!+#REF!</f>
        <v>#REF!</v>
      </c>
      <c r="V20" s="121" t="e">
        <f>#REF!+#REF!</f>
        <v>#REF!</v>
      </c>
      <c r="W20" s="121" t="e">
        <f>#REF!+#REF!</f>
        <v>#REF!</v>
      </c>
      <c r="X20" s="121" t="e">
        <f>#REF!+#REF!</f>
        <v>#REF!</v>
      </c>
      <c r="Y20" s="121" t="e">
        <f>#REF!+#REF!</f>
        <v>#REF!</v>
      </c>
      <c r="Z20" s="121" t="e">
        <f>#REF!+#REF!</f>
        <v>#REF!</v>
      </c>
      <c r="AA20" s="121" t="e">
        <f>#REF!+#REF!</f>
        <v>#REF!</v>
      </c>
      <c r="AB20" s="121" t="e">
        <f>#REF!+#REF!</f>
        <v>#REF!</v>
      </c>
      <c r="AC20" s="121" t="e">
        <f>#REF!+#REF!</f>
        <v>#REF!</v>
      </c>
      <c r="AD20" s="121" t="e">
        <f>#REF!+#REF!</f>
        <v>#REF!</v>
      </c>
      <c r="AE20" s="121" t="e">
        <f>#REF!+#REF!</f>
        <v>#REF!</v>
      </c>
      <c r="AF20" s="121" t="e">
        <f>#REF!+#REF!</f>
        <v>#REF!</v>
      </c>
      <c r="AG20" s="121" t="e">
        <f>#REF!+#REF!</f>
        <v>#REF!</v>
      </c>
      <c r="AH20" s="121" t="e">
        <f>#REF!+#REF!</f>
        <v>#REF!</v>
      </c>
      <c r="AI20" s="121" t="e">
        <f>#REF!+#REF!</f>
        <v>#REF!</v>
      </c>
      <c r="AJ20" s="121" t="e">
        <f>#REF!+#REF!</f>
        <v>#REF!</v>
      </c>
      <c r="AK20" s="121" t="e">
        <f>#REF!+#REF!</f>
        <v>#REF!</v>
      </c>
      <c r="AL20" s="121" t="e">
        <f>#REF!+#REF!</f>
        <v>#REF!</v>
      </c>
      <c r="AM20" s="121"/>
      <c r="AN20" s="121"/>
      <c r="AO20" s="121"/>
      <c r="AP20" s="135"/>
      <c r="AQ20" s="135"/>
      <c r="AR20" s="135"/>
      <c r="AS20" s="121"/>
      <c r="AT20" s="135"/>
      <c r="AU20" s="121"/>
    </row>
    <row r="21" spans="1:47" ht="12">
      <c r="A21" s="2">
        <v>7</v>
      </c>
      <c r="B21" s="20" t="s">
        <v>46</v>
      </c>
      <c r="C21" s="16" t="e">
        <f t="shared" si="0"/>
        <v>#REF!</v>
      </c>
      <c r="D21" s="121" t="e">
        <f>#REF!+#REF!</f>
        <v>#REF!</v>
      </c>
      <c r="E21" s="121" t="e">
        <f>#REF!+#REF!</f>
        <v>#REF!</v>
      </c>
      <c r="F21" s="121" t="e">
        <f>#REF!+#REF!</f>
        <v>#REF!</v>
      </c>
      <c r="G21" s="121" t="e">
        <f>#REF!+#REF!</f>
        <v>#REF!</v>
      </c>
      <c r="H21" s="121" t="e">
        <f>#REF!+#REF!</f>
        <v>#REF!</v>
      </c>
      <c r="I21" s="121" t="e">
        <f>#REF!+#REF!</f>
        <v>#REF!</v>
      </c>
      <c r="J21" s="121" t="e">
        <f>#REF!+#REF!</f>
        <v>#REF!</v>
      </c>
      <c r="K21" s="121" t="e">
        <f>#REF!+#REF!</f>
        <v>#REF!</v>
      </c>
      <c r="L21" s="121" t="e">
        <f>#REF!+#REF!</f>
        <v>#REF!</v>
      </c>
      <c r="M21" s="121" t="e">
        <f>#REF!+#REF!</f>
        <v>#REF!</v>
      </c>
      <c r="N21" s="121" t="e">
        <f>#REF!+#REF!</f>
        <v>#REF!</v>
      </c>
      <c r="O21" s="121" t="e">
        <f>#REF!+#REF!</f>
        <v>#REF!</v>
      </c>
      <c r="P21" s="121" t="e">
        <f>#REF!+#REF!</f>
        <v>#REF!</v>
      </c>
      <c r="Q21" s="121" t="e">
        <f>#REF!+#REF!</f>
        <v>#REF!</v>
      </c>
      <c r="R21" s="121" t="e">
        <f>#REF!+#REF!</f>
        <v>#REF!</v>
      </c>
      <c r="S21" s="121" t="e">
        <f>#REF!+#REF!</f>
        <v>#REF!</v>
      </c>
      <c r="T21" s="121" t="e">
        <f>#REF!+#REF!</f>
        <v>#REF!</v>
      </c>
      <c r="U21" s="121" t="e">
        <f>#REF!+#REF!</f>
        <v>#REF!</v>
      </c>
      <c r="V21" s="121" t="e">
        <f>#REF!+#REF!</f>
        <v>#REF!</v>
      </c>
      <c r="W21" s="121" t="e">
        <f>#REF!+#REF!</f>
        <v>#REF!</v>
      </c>
      <c r="X21" s="121" t="e">
        <f>#REF!+#REF!</f>
        <v>#REF!</v>
      </c>
      <c r="Y21" s="121" t="e">
        <f>#REF!+#REF!</f>
        <v>#REF!</v>
      </c>
      <c r="Z21" s="121" t="e">
        <f>#REF!+#REF!</f>
        <v>#REF!</v>
      </c>
      <c r="AA21" s="121" t="e">
        <f>#REF!+#REF!</f>
        <v>#REF!</v>
      </c>
      <c r="AB21" s="121" t="e">
        <f>#REF!+#REF!</f>
        <v>#REF!</v>
      </c>
      <c r="AC21" s="121" t="e">
        <f>#REF!+#REF!</f>
        <v>#REF!</v>
      </c>
      <c r="AD21" s="121" t="e">
        <f>#REF!+#REF!</f>
        <v>#REF!</v>
      </c>
      <c r="AE21" s="121" t="e">
        <f>#REF!+#REF!</f>
        <v>#REF!</v>
      </c>
      <c r="AF21" s="121" t="e">
        <f>#REF!+#REF!</f>
        <v>#REF!</v>
      </c>
      <c r="AG21" s="121" t="e">
        <f>#REF!+#REF!</f>
        <v>#REF!</v>
      </c>
      <c r="AH21" s="121" t="e">
        <f>#REF!+#REF!</f>
        <v>#REF!</v>
      </c>
      <c r="AI21" s="121" t="e">
        <f>#REF!+#REF!</f>
        <v>#REF!</v>
      </c>
      <c r="AJ21" s="121" t="e">
        <f>#REF!+#REF!</f>
        <v>#REF!</v>
      </c>
      <c r="AK21" s="121" t="e">
        <f>#REF!+#REF!</f>
        <v>#REF!</v>
      </c>
      <c r="AL21" s="121" t="e">
        <f>#REF!+#REF!</f>
        <v>#REF!</v>
      </c>
      <c r="AM21" s="121"/>
      <c r="AN21" s="121"/>
      <c r="AO21" s="121"/>
      <c r="AP21" s="135"/>
      <c r="AQ21" s="135"/>
      <c r="AR21" s="135"/>
      <c r="AS21" s="121"/>
      <c r="AT21" s="135"/>
      <c r="AU21" s="121"/>
    </row>
    <row r="22" spans="1:47" ht="12">
      <c r="A22" s="2">
        <v>8</v>
      </c>
      <c r="B22" s="20" t="s">
        <v>47</v>
      </c>
      <c r="C22" s="16" t="e">
        <f t="shared" si="0"/>
        <v>#REF!</v>
      </c>
      <c r="D22" s="121" t="e">
        <f>#REF!+#REF!</f>
        <v>#REF!</v>
      </c>
      <c r="E22" s="121" t="e">
        <f>#REF!+#REF!</f>
        <v>#REF!</v>
      </c>
      <c r="F22" s="121" t="e">
        <f>#REF!+#REF!</f>
        <v>#REF!</v>
      </c>
      <c r="G22" s="121" t="e">
        <f>#REF!+#REF!</f>
        <v>#REF!</v>
      </c>
      <c r="H22" s="121" t="e">
        <f>#REF!+#REF!</f>
        <v>#REF!</v>
      </c>
      <c r="I22" s="121" t="e">
        <f>#REF!+#REF!</f>
        <v>#REF!</v>
      </c>
      <c r="J22" s="121" t="e">
        <f>#REF!+#REF!</f>
        <v>#REF!</v>
      </c>
      <c r="K22" s="121" t="e">
        <f>#REF!+#REF!</f>
        <v>#REF!</v>
      </c>
      <c r="L22" s="121" t="e">
        <f>#REF!+#REF!</f>
        <v>#REF!</v>
      </c>
      <c r="M22" s="121" t="e">
        <f>#REF!+#REF!</f>
        <v>#REF!</v>
      </c>
      <c r="N22" s="121" t="e">
        <f>#REF!+#REF!</f>
        <v>#REF!</v>
      </c>
      <c r="O22" s="121" t="e">
        <f>#REF!+#REF!</f>
        <v>#REF!</v>
      </c>
      <c r="P22" s="121" t="e">
        <f>#REF!+#REF!</f>
        <v>#REF!</v>
      </c>
      <c r="Q22" s="121" t="e">
        <f>#REF!+#REF!</f>
        <v>#REF!</v>
      </c>
      <c r="R22" s="121" t="e">
        <f>#REF!+#REF!</f>
        <v>#REF!</v>
      </c>
      <c r="S22" s="121" t="e">
        <f>#REF!+#REF!</f>
        <v>#REF!</v>
      </c>
      <c r="T22" s="121" t="e">
        <f>#REF!+#REF!</f>
        <v>#REF!</v>
      </c>
      <c r="U22" s="121" t="e">
        <f>#REF!+#REF!</f>
        <v>#REF!</v>
      </c>
      <c r="V22" s="121" t="e">
        <f>#REF!+#REF!</f>
        <v>#REF!</v>
      </c>
      <c r="W22" s="121" t="e">
        <f>#REF!+#REF!</f>
        <v>#REF!</v>
      </c>
      <c r="X22" s="121" t="e">
        <f>#REF!+#REF!</f>
        <v>#REF!</v>
      </c>
      <c r="Y22" s="121" t="e">
        <f>#REF!+#REF!</f>
        <v>#REF!</v>
      </c>
      <c r="Z22" s="121" t="e">
        <f>#REF!+#REF!</f>
        <v>#REF!</v>
      </c>
      <c r="AA22" s="121" t="e">
        <f>#REF!+#REF!</f>
        <v>#REF!</v>
      </c>
      <c r="AB22" s="121" t="e">
        <f>#REF!+#REF!</f>
        <v>#REF!</v>
      </c>
      <c r="AC22" s="121" t="e">
        <f>#REF!+#REF!</f>
        <v>#REF!</v>
      </c>
      <c r="AD22" s="121" t="e">
        <f>#REF!+#REF!</f>
        <v>#REF!</v>
      </c>
      <c r="AE22" s="121" t="e">
        <f>#REF!+#REF!</f>
        <v>#REF!</v>
      </c>
      <c r="AF22" s="121" t="e">
        <f>#REF!+#REF!</f>
        <v>#REF!</v>
      </c>
      <c r="AG22" s="121" t="e">
        <f>#REF!+#REF!</f>
        <v>#REF!</v>
      </c>
      <c r="AH22" s="121" t="e">
        <f>#REF!+#REF!</f>
        <v>#REF!</v>
      </c>
      <c r="AI22" s="121" t="e">
        <f>#REF!+#REF!</f>
        <v>#REF!</v>
      </c>
      <c r="AJ22" s="121" t="e">
        <f>#REF!+#REF!</f>
        <v>#REF!</v>
      </c>
      <c r="AK22" s="121" t="e">
        <f>#REF!+#REF!</f>
        <v>#REF!</v>
      </c>
      <c r="AL22" s="121" t="e">
        <f>#REF!+#REF!</f>
        <v>#REF!</v>
      </c>
      <c r="AM22" s="121"/>
      <c r="AN22" s="121"/>
      <c r="AO22" s="121"/>
      <c r="AP22" s="135"/>
      <c r="AQ22" s="135"/>
      <c r="AR22" s="135"/>
      <c r="AS22" s="121"/>
      <c r="AT22" s="135"/>
      <c r="AU22" s="121"/>
    </row>
    <row r="23" spans="1:47" ht="12">
      <c r="A23" s="2">
        <v>9</v>
      </c>
      <c r="B23" s="20" t="s">
        <v>48</v>
      </c>
      <c r="C23" s="16" t="e">
        <f t="shared" si="0"/>
        <v>#REF!</v>
      </c>
      <c r="D23" s="121" t="e">
        <f>#REF!+#REF!</f>
        <v>#REF!</v>
      </c>
      <c r="E23" s="121" t="e">
        <f>#REF!+#REF!</f>
        <v>#REF!</v>
      </c>
      <c r="F23" s="121" t="e">
        <f>#REF!+#REF!</f>
        <v>#REF!</v>
      </c>
      <c r="G23" s="121" t="e">
        <f>#REF!+#REF!</f>
        <v>#REF!</v>
      </c>
      <c r="H23" s="121" t="e">
        <f>#REF!+#REF!</f>
        <v>#REF!</v>
      </c>
      <c r="I23" s="121" t="e">
        <f>#REF!+#REF!</f>
        <v>#REF!</v>
      </c>
      <c r="J23" s="121" t="e">
        <f>#REF!+#REF!</f>
        <v>#REF!</v>
      </c>
      <c r="K23" s="121" t="e">
        <f>#REF!+#REF!</f>
        <v>#REF!</v>
      </c>
      <c r="L23" s="121" t="e">
        <f>#REF!+#REF!</f>
        <v>#REF!</v>
      </c>
      <c r="M23" s="121" t="e">
        <f>#REF!+#REF!</f>
        <v>#REF!</v>
      </c>
      <c r="N23" s="121" t="e">
        <f>#REF!+#REF!</f>
        <v>#REF!</v>
      </c>
      <c r="O23" s="121" t="e">
        <f>#REF!+#REF!</f>
        <v>#REF!</v>
      </c>
      <c r="P23" s="121" t="e">
        <f>#REF!+#REF!</f>
        <v>#REF!</v>
      </c>
      <c r="Q23" s="121" t="e">
        <f>#REF!+#REF!</f>
        <v>#REF!</v>
      </c>
      <c r="R23" s="121" t="e">
        <f>#REF!+#REF!</f>
        <v>#REF!</v>
      </c>
      <c r="S23" s="121" t="e">
        <f>#REF!+#REF!</f>
        <v>#REF!</v>
      </c>
      <c r="T23" s="121" t="e">
        <f>#REF!+#REF!</f>
        <v>#REF!</v>
      </c>
      <c r="U23" s="121" t="e">
        <f>#REF!+#REF!</f>
        <v>#REF!</v>
      </c>
      <c r="V23" s="121" t="e">
        <f>#REF!+#REF!</f>
        <v>#REF!</v>
      </c>
      <c r="W23" s="121" t="e">
        <f>#REF!+#REF!</f>
        <v>#REF!</v>
      </c>
      <c r="X23" s="121" t="e">
        <f>#REF!+#REF!</f>
        <v>#REF!</v>
      </c>
      <c r="Y23" s="121" t="e">
        <f>#REF!+#REF!</f>
        <v>#REF!</v>
      </c>
      <c r="Z23" s="121" t="e">
        <f>#REF!+#REF!</f>
        <v>#REF!</v>
      </c>
      <c r="AA23" s="121" t="e">
        <f>#REF!+#REF!</f>
        <v>#REF!</v>
      </c>
      <c r="AB23" s="121" t="e">
        <f>#REF!+#REF!</f>
        <v>#REF!</v>
      </c>
      <c r="AC23" s="121" t="e">
        <f>#REF!+#REF!</f>
        <v>#REF!</v>
      </c>
      <c r="AD23" s="121" t="e">
        <f>#REF!+#REF!</f>
        <v>#REF!</v>
      </c>
      <c r="AE23" s="121" t="e">
        <f>#REF!+#REF!</f>
        <v>#REF!</v>
      </c>
      <c r="AF23" s="121" t="e">
        <f>#REF!+#REF!</f>
        <v>#REF!</v>
      </c>
      <c r="AG23" s="121" t="e">
        <f>#REF!+#REF!</f>
        <v>#REF!</v>
      </c>
      <c r="AH23" s="121" t="e">
        <f>#REF!+#REF!</f>
        <v>#REF!</v>
      </c>
      <c r="AI23" s="121" t="e">
        <f>#REF!+#REF!</f>
        <v>#REF!</v>
      </c>
      <c r="AJ23" s="121" t="e">
        <f>#REF!+#REF!</f>
        <v>#REF!</v>
      </c>
      <c r="AK23" s="121" t="e">
        <f>#REF!+#REF!</f>
        <v>#REF!</v>
      </c>
      <c r="AL23" s="121" t="e">
        <f>#REF!+#REF!</f>
        <v>#REF!</v>
      </c>
      <c r="AM23" s="121"/>
      <c r="AN23" s="121"/>
      <c r="AO23" s="121"/>
      <c r="AP23" s="135"/>
      <c r="AQ23" s="135"/>
      <c r="AR23" s="135"/>
      <c r="AS23" s="121"/>
      <c r="AT23" s="135"/>
      <c r="AU23" s="121"/>
    </row>
    <row r="24" spans="1:47" ht="12">
      <c r="A24" s="2">
        <v>10</v>
      </c>
      <c r="B24" s="20" t="s">
        <v>49</v>
      </c>
      <c r="C24" s="16" t="e">
        <f t="shared" si="0"/>
        <v>#REF!</v>
      </c>
      <c r="D24" s="121" t="e">
        <f>#REF!+#REF!</f>
        <v>#REF!</v>
      </c>
      <c r="E24" s="121" t="e">
        <f>#REF!+#REF!</f>
        <v>#REF!</v>
      </c>
      <c r="F24" s="121" t="e">
        <f>#REF!+#REF!</f>
        <v>#REF!</v>
      </c>
      <c r="G24" s="121" t="e">
        <f>#REF!+#REF!</f>
        <v>#REF!</v>
      </c>
      <c r="H24" s="121" t="e">
        <f>#REF!+#REF!</f>
        <v>#REF!</v>
      </c>
      <c r="I24" s="121" t="e">
        <f>#REF!+#REF!</f>
        <v>#REF!</v>
      </c>
      <c r="J24" s="121" t="e">
        <f>#REF!+#REF!</f>
        <v>#REF!</v>
      </c>
      <c r="K24" s="121" t="e">
        <f>#REF!+#REF!</f>
        <v>#REF!</v>
      </c>
      <c r="L24" s="121" t="e">
        <f>#REF!+#REF!</f>
        <v>#REF!</v>
      </c>
      <c r="M24" s="121" t="e">
        <f>#REF!+#REF!</f>
        <v>#REF!</v>
      </c>
      <c r="N24" s="121" t="e">
        <f>#REF!+#REF!</f>
        <v>#REF!</v>
      </c>
      <c r="O24" s="121" t="e">
        <f>#REF!+#REF!</f>
        <v>#REF!</v>
      </c>
      <c r="P24" s="121" t="e">
        <f>#REF!+#REF!</f>
        <v>#REF!</v>
      </c>
      <c r="Q24" s="121" t="e">
        <f>#REF!+#REF!</f>
        <v>#REF!</v>
      </c>
      <c r="R24" s="121" t="e">
        <f>#REF!+#REF!</f>
        <v>#REF!</v>
      </c>
      <c r="S24" s="121" t="e">
        <f>#REF!+#REF!</f>
        <v>#REF!</v>
      </c>
      <c r="T24" s="121" t="e">
        <f>#REF!+#REF!</f>
        <v>#REF!</v>
      </c>
      <c r="U24" s="121" t="e">
        <f>#REF!+#REF!</f>
        <v>#REF!</v>
      </c>
      <c r="V24" s="121" t="e">
        <f>#REF!+#REF!</f>
        <v>#REF!</v>
      </c>
      <c r="W24" s="121" t="e">
        <f>#REF!+#REF!</f>
        <v>#REF!</v>
      </c>
      <c r="X24" s="121" t="e">
        <f>#REF!+#REF!</f>
        <v>#REF!</v>
      </c>
      <c r="Y24" s="121" t="e">
        <f>#REF!+#REF!</f>
        <v>#REF!</v>
      </c>
      <c r="Z24" s="121" t="e">
        <f>#REF!+#REF!</f>
        <v>#REF!</v>
      </c>
      <c r="AA24" s="121" t="e">
        <f>#REF!+#REF!</f>
        <v>#REF!</v>
      </c>
      <c r="AB24" s="121" t="e">
        <f>#REF!+#REF!</f>
        <v>#REF!</v>
      </c>
      <c r="AC24" s="121" t="e">
        <f>#REF!+#REF!</f>
        <v>#REF!</v>
      </c>
      <c r="AD24" s="121" t="e">
        <f>#REF!+#REF!</f>
        <v>#REF!</v>
      </c>
      <c r="AE24" s="121" t="e">
        <f>#REF!+#REF!</f>
        <v>#REF!</v>
      </c>
      <c r="AF24" s="121" t="e">
        <f>#REF!+#REF!</f>
        <v>#REF!</v>
      </c>
      <c r="AG24" s="121" t="e">
        <f>#REF!+#REF!</f>
        <v>#REF!</v>
      </c>
      <c r="AH24" s="121" t="e">
        <f>#REF!+#REF!</f>
        <v>#REF!</v>
      </c>
      <c r="AI24" s="121" t="e">
        <f>#REF!+#REF!</f>
        <v>#REF!</v>
      </c>
      <c r="AJ24" s="121" t="e">
        <f>#REF!+#REF!</f>
        <v>#REF!</v>
      </c>
      <c r="AK24" s="121" t="e">
        <f>#REF!+#REF!</f>
        <v>#REF!</v>
      </c>
      <c r="AL24" s="121" t="e">
        <f>#REF!+#REF!</f>
        <v>#REF!</v>
      </c>
      <c r="AM24" s="121"/>
      <c r="AN24" s="121"/>
      <c r="AO24" s="121"/>
      <c r="AP24" s="135"/>
      <c r="AQ24" s="135"/>
      <c r="AR24" s="135"/>
      <c r="AS24" s="121"/>
      <c r="AT24" s="135"/>
      <c r="AU24" s="121"/>
    </row>
    <row r="25" spans="1:47" ht="12">
      <c r="A25" s="2">
        <v>11</v>
      </c>
      <c r="B25" s="20" t="s">
        <v>77</v>
      </c>
      <c r="C25" s="16" t="e">
        <f t="shared" si="0"/>
        <v>#REF!</v>
      </c>
      <c r="D25" s="121" t="e">
        <f>#REF!+#REF!</f>
        <v>#REF!</v>
      </c>
      <c r="E25" s="121" t="e">
        <f>#REF!+#REF!</f>
        <v>#REF!</v>
      </c>
      <c r="F25" s="121" t="e">
        <f>#REF!+#REF!</f>
        <v>#REF!</v>
      </c>
      <c r="G25" s="121" t="e">
        <f>#REF!+#REF!</f>
        <v>#REF!</v>
      </c>
      <c r="H25" s="121" t="e">
        <f>#REF!+#REF!</f>
        <v>#REF!</v>
      </c>
      <c r="I25" s="121" t="e">
        <f>#REF!+#REF!</f>
        <v>#REF!</v>
      </c>
      <c r="J25" s="121" t="e">
        <f>#REF!+#REF!</f>
        <v>#REF!</v>
      </c>
      <c r="K25" s="121" t="e">
        <f>#REF!+#REF!</f>
        <v>#REF!</v>
      </c>
      <c r="L25" s="121" t="e">
        <f>#REF!+#REF!</f>
        <v>#REF!</v>
      </c>
      <c r="M25" s="121" t="e">
        <f>#REF!+#REF!</f>
        <v>#REF!</v>
      </c>
      <c r="N25" s="121" t="e">
        <f>#REF!+#REF!</f>
        <v>#REF!</v>
      </c>
      <c r="O25" s="121" t="e">
        <f>#REF!+#REF!</f>
        <v>#REF!</v>
      </c>
      <c r="P25" s="121" t="e">
        <f>#REF!+#REF!</f>
        <v>#REF!</v>
      </c>
      <c r="Q25" s="121" t="e">
        <f>#REF!+#REF!</f>
        <v>#REF!</v>
      </c>
      <c r="R25" s="121" t="e">
        <f>#REF!+#REF!</f>
        <v>#REF!</v>
      </c>
      <c r="S25" s="121" t="e">
        <f>#REF!+#REF!</f>
        <v>#REF!</v>
      </c>
      <c r="T25" s="121" t="e">
        <f>#REF!+#REF!</f>
        <v>#REF!</v>
      </c>
      <c r="U25" s="121" t="e">
        <f>#REF!+#REF!</f>
        <v>#REF!</v>
      </c>
      <c r="V25" s="121" t="e">
        <f>#REF!+#REF!</f>
        <v>#REF!</v>
      </c>
      <c r="W25" s="121" t="e">
        <f>#REF!+#REF!</f>
        <v>#REF!</v>
      </c>
      <c r="X25" s="121" t="e">
        <f>#REF!+#REF!</f>
        <v>#REF!</v>
      </c>
      <c r="Y25" s="121" t="e">
        <f>#REF!+#REF!</f>
        <v>#REF!</v>
      </c>
      <c r="Z25" s="121" t="e">
        <f>#REF!+#REF!</f>
        <v>#REF!</v>
      </c>
      <c r="AA25" s="121" t="e">
        <f>#REF!+#REF!</f>
        <v>#REF!</v>
      </c>
      <c r="AB25" s="121" t="e">
        <f>#REF!+#REF!</f>
        <v>#REF!</v>
      </c>
      <c r="AC25" s="121" t="e">
        <f>#REF!+#REF!</f>
        <v>#REF!</v>
      </c>
      <c r="AD25" s="121" t="e">
        <f>#REF!+#REF!</f>
        <v>#REF!</v>
      </c>
      <c r="AE25" s="121" t="e">
        <f>#REF!+#REF!</f>
        <v>#REF!</v>
      </c>
      <c r="AF25" s="121" t="e">
        <f>#REF!+#REF!</f>
        <v>#REF!</v>
      </c>
      <c r="AG25" s="121" t="e">
        <f>#REF!+#REF!</f>
        <v>#REF!</v>
      </c>
      <c r="AH25" s="121" t="e">
        <f>#REF!+#REF!</f>
        <v>#REF!</v>
      </c>
      <c r="AI25" s="121" t="e">
        <f>#REF!+#REF!</f>
        <v>#REF!</v>
      </c>
      <c r="AJ25" s="121" t="e">
        <f>#REF!+#REF!</f>
        <v>#REF!</v>
      </c>
      <c r="AK25" s="121" t="e">
        <f>#REF!+#REF!</f>
        <v>#REF!</v>
      </c>
      <c r="AL25" s="121" t="e">
        <f>#REF!+#REF!</f>
        <v>#REF!</v>
      </c>
      <c r="AM25" s="121"/>
      <c r="AN25" s="121"/>
      <c r="AO25" s="121"/>
      <c r="AP25" s="135"/>
      <c r="AQ25" s="135"/>
      <c r="AR25" s="135"/>
      <c r="AS25" s="121"/>
      <c r="AT25" s="135"/>
      <c r="AU25" s="121"/>
    </row>
    <row r="26" spans="1:47" ht="12">
      <c r="A26" s="2">
        <v>12</v>
      </c>
      <c r="B26" s="20" t="s">
        <v>8</v>
      </c>
      <c r="C26" s="16" t="e">
        <f t="shared" si="0"/>
        <v>#REF!</v>
      </c>
      <c r="D26" s="121" t="e">
        <f>#REF!+#REF!</f>
        <v>#REF!</v>
      </c>
      <c r="E26" s="121" t="e">
        <f>#REF!+#REF!</f>
        <v>#REF!</v>
      </c>
      <c r="F26" s="121" t="e">
        <f>#REF!+#REF!</f>
        <v>#REF!</v>
      </c>
      <c r="G26" s="121" t="e">
        <f>#REF!+#REF!</f>
        <v>#REF!</v>
      </c>
      <c r="H26" s="121" t="e">
        <f>#REF!+#REF!</f>
        <v>#REF!</v>
      </c>
      <c r="I26" s="121" t="e">
        <f>#REF!+#REF!</f>
        <v>#REF!</v>
      </c>
      <c r="J26" s="121" t="e">
        <f>#REF!+#REF!</f>
        <v>#REF!</v>
      </c>
      <c r="K26" s="121" t="e">
        <f>#REF!+#REF!</f>
        <v>#REF!</v>
      </c>
      <c r="L26" s="121" t="e">
        <f>#REF!+#REF!</f>
        <v>#REF!</v>
      </c>
      <c r="M26" s="121" t="e">
        <f>#REF!+#REF!</f>
        <v>#REF!</v>
      </c>
      <c r="N26" s="121" t="e">
        <f>#REF!+#REF!</f>
        <v>#REF!</v>
      </c>
      <c r="O26" s="121" t="e">
        <f>#REF!+#REF!</f>
        <v>#REF!</v>
      </c>
      <c r="P26" s="121" t="e">
        <f>#REF!+#REF!</f>
        <v>#REF!</v>
      </c>
      <c r="Q26" s="121" t="e">
        <f>#REF!+#REF!</f>
        <v>#REF!</v>
      </c>
      <c r="R26" s="121" t="e">
        <f>#REF!+#REF!</f>
        <v>#REF!</v>
      </c>
      <c r="S26" s="121" t="e">
        <f>#REF!+#REF!</f>
        <v>#REF!</v>
      </c>
      <c r="T26" s="121" t="e">
        <f>#REF!+#REF!</f>
        <v>#REF!</v>
      </c>
      <c r="U26" s="121" t="e">
        <f>#REF!+#REF!</f>
        <v>#REF!</v>
      </c>
      <c r="V26" s="121" t="e">
        <f>#REF!+#REF!</f>
        <v>#REF!</v>
      </c>
      <c r="W26" s="121" t="e">
        <f>#REF!+#REF!</f>
        <v>#REF!</v>
      </c>
      <c r="X26" s="121" t="e">
        <f>#REF!+#REF!</f>
        <v>#REF!</v>
      </c>
      <c r="Y26" s="121" t="e">
        <f>#REF!+#REF!</f>
        <v>#REF!</v>
      </c>
      <c r="Z26" s="121" t="e">
        <f>#REF!+#REF!</f>
        <v>#REF!</v>
      </c>
      <c r="AA26" s="121" t="e">
        <f>#REF!+#REF!</f>
        <v>#REF!</v>
      </c>
      <c r="AB26" s="121" t="e">
        <f>#REF!+#REF!</f>
        <v>#REF!</v>
      </c>
      <c r="AC26" s="121" t="e">
        <f>#REF!+#REF!</f>
        <v>#REF!</v>
      </c>
      <c r="AD26" s="121" t="e">
        <f>#REF!+#REF!</f>
        <v>#REF!</v>
      </c>
      <c r="AE26" s="121" t="e">
        <f>#REF!+#REF!</f>
        <v>#REF!</v>
      </c>
      <c r="AF26" s="121" t="e">
        <f>#REF!+#REF!</f>
        <v>#REF!</v>
      </c>
      <c r="AG26" s="121" t="e">
        <f>#REF!+#REF!</f>
        <v>#REF!</v>
      </c>
      <c r="AH26" s="121" t="e">
        <f>#REF!+#REF!</f>
        <v>#REF!</v>
      </c>
      <c r="AI26" s="121" t="e">
        <f>#REF!+#REF!</f>
        <v>#REF!</v>
      </c>
      <c r="AJ26" s="121" t="e">
        <f>#REF!+#REF!</f>
        <v>#REF!</v>
      </c>
      <c r="AK26" s="121" t="e">
        <f>#REF!+#REF!</f>
        <v>#REF!</v>
      </c>
      <c r="AL26" s="121" t="e">
        <f>#REF!+#REF!</f>
        <v>#REF!</v>
      </c>
      <c r="AM26" s="121"/>
      <c r="AN26" s="121"/>
      <c r="AO26" s="121"/>
      <c r="AP26" s="135"/>
      <c r="AQ26" s="135"/>
      <c r="AR26" s="135"/>
      <c r="AS26" s="121"/>
      <c r="AT26" s="135"/>
      <c r="AU26" s="121"/>
    </row>
    <row r="27" spans="1:47" ht="12">
      <c r="A27" s="2">
        <v>13</v>
      </c>
      <c r="B27" s="20" t="s">
        <v>50</v>
      </c>
      <c r="C27" s="16" t="e">
        <f t="shared" si="0"/>
        <v>#REF!</v>
      </c>
      <c r="D27" s="121" t="e">
        <f>#REF!+#REF!</f>
        <v>#REF!</v>
      </c>
      <c r="E27" s="121" t="e">
        <f>#REF!+#REF!</f>
        <v>#REF!</v>
      </c>
      <c r="F27" s="121" t="e">
        <f>#REF!+#REF!</f>
        <v>#REF!</v>
      </c>
      <c r="G27" s="121" t="e">
        <f>#REF!+#REF!</f>
        <v>#REF!</v>
      </c>
      <c r="H27" s="121" t="e">
        <f>#REF!+#REF!</f>
        <v>#REF!</v>
      </c>
      <c r="I27" s="121" t="e">
        <f>#REF!+#REF!</f>
        <v>#REF!</v>
      </c>
      <c r="J27" s="121" t="e">
        <f>#REF!+#REF!</f>
        <v>#REF!</v>
      </c>
      <c r="K27" s="121" t="e">
        <f>#REF!+#REF!</f>
        <v>#REF!</v>
      </c>
      <c r="L27" s="121" t="e">
        <f>#REF!+#REF!</f>
        <v>#REF!</v>
      </c>
      <c r="M27" s="121" t="e">
        <f>#REF!+#REF!</f>
        <v>#REF!</v>
      </c>
      <c r="N27" s="121" t="e">
        <f>#REF!+#REF!</f>
        <v>#REF!</v>
      </c>
      <c r="O27" s="121" t="e">
        <f>#REF!+#REF!</f>
        <v>#REF!</v>
      </c>
      <c r="P27" s="121" t="e">
        <f>#REF!+#REF!</f>
        <v>#REF!</v>
      </c>
      <c r="Q27" s="121" t="e">
        <f>#REF!+#REF!</f>
        <v>#REF!</v>
      </c>
      <c r="R27" s="121" t="e">
        <f>#REF!+#REF!</f>
        <v>#REF!</v>
      </c>
      <c r="S27" s="121" t="e">
        <f>#REF!+#REF!</f>
        <v>#REF!</v>
      </c>
      <c r="T27" s="121" t="e">
        <f>#REF!+#REF!</f>
        <v>#REF!</v>
      </c>
      <c r="U27" s="121" t="e">
        <f>#REF!+#REF!</f>
        <v>#REF!</v>
      </c>
      <c r="V27" s="121" t="e">
        <f>#REF!+#REF!</f>
        <v>#REF!</v>
      </c>
      <c r="W27" s="121" t="e">
        <f>#REF!+#REF!</f>
        <v>#REF!</v>
      </c>
      <c r="X27" s="121" t="e">
        <f>#REF!+#REF!</f>
        <v>#REF!</v>
      </c>
      <c r="Y27" s="121" t="e">
        <f>#REF!+#REF!</f>
        <v>#REF!</v>
      </c>
      <c r="Z27" s="121" t="e">
        <f>#REF!+#REF!</f>
        <v>#REF!</v>
      </c>
      <c r="AA27" s="121" t="e">
        <f>#REF!+#REF!</f>
        <v>#REF!</v>
      </c>
      <c r="AB27" s="121" t="e">
        <f>#REF!+#REF!</f>
        <v>#REF!</v>
      </c>
      <c r="AC27" s="121" t="e">
        <f>#REF!+#REF!</f>
        <v>#REF!</v>
      </c>
      <c r="AD27" s="121" t="e">
        <f>#REF!+#REF!</f>
        <v>#REF!</v>
      </c>
      <c r="AE27" s="121" t="e">
        <f>#REF!+#REF!</f>
        <v>#REF!</v>
      </c>
      <c r="AF27" s="121" t="e">
        <f>#REF!+#REF!</f>
        <v>#REF!</v>
      </c>
      <c r="AG27" s="121" t="e">
        <f>#REF!+#REF!</f>
        <v>#REF!</v>
      </c>
      <c r="AH27" s="121" t="e">
        <f>#REF!+#REF!</f>
        <v>#REF!</v>
      </c>
      <c r="AI27" s="121" t="e">
        <f>#REF!+#REF!</f>
        <v>#REF!</v>
      </c>
      <c r="AJ27" s="121" t="e">
        <f>#REF!+#REF!</f>
        <v>#REF!</v>
      </c>
      <c r="AK27" s="121" t="e">
        <f>#REF!+#REF!</f>
        <v>#REF!</v>
      </c>
      <c r="AL27" s="121" t="e">
        <f>#REF!+#REF!</f>
        <v>#REF!</v>
      </c>
      <c r="AM27" s="121"/>
      <c r="AN27" s="121"/>
      <c r="AO27" s="121"/>
      <c r="AP27" s="135"/>
      <c r="AQ27" s="135"/>
      <c r="AR27" s="135"/>
      <c r="AS27" s="121"/>
      <c r="AT27" s="135"/>
      <c r="AU27" s="121"/>
    </row>
    <row r="28" spans="1:47" ht="12">
      <c r="A28" s="2"/>
      <c r="B28" s="20"/>
      <c r="C28" s="16"/>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35"/>
      <c r="AQ28" s="135"/>
      <c r="AR28" s="135"/>
      <c r="AS28" s="121"/>
      <c r="AT28" s="135"/>
      <c r="AU28" s="121"/>
    </row>
    <row r="29" spans="1:47" ht="12">
      <c r="A29" s="2">
        <v>14</v>
      </c>
      <c r="B29" s="20" t="s">
        <v>51</v>
      </c>
      <c r="C29" s="16" t="e">
        <f aca="true" t="shared" si="1" ref="C29:C35">SUM(D29:AU29)</f>
        <v>#REF!</v>
      </c>
      <c r="D29" s="121" t="e">
        <f>#REF!+#REF!</f>
        <v>#REF!</v>
      </c>
      <c r="E29" s="121" t="e">
        <f>#REF!+#REF!</f>
        <v>#REF!</v>
      </c>
      <c r="F29" s="121" t="e">
        <f>#REF!+#REF!</f>
        <v>#REF!</v>
      </c>
      <c r="G29" s="121" t="e">
        <f>#REF!+#REF!</f>
        <v>#REF!</v>
      </c>
      <c r="H29" s="121" t="e">
        <f>#REF!+#REF!</f>
        <v>#REF!</v>
      </c>
      <c r="I29" s="121" t="e">
        <f>#REF!+#REF!</f>
        <v>#REF!</v>
      </c>
      <c r="J29" s="121" t="e">
        <f>#REF!+#REF!</f>
        <v>#REF!</v>
      </c>
      <c r="K29" s="121" t="e">
        <f>#REF!+#REF!</f>
        <v>#REF!</v>
      </c>
      <c r="L29" s="121" t="e">
        <f>#REF!+#REF!</f>
        <v>#REF!</v>
      </c>
      <c r="M29" s="121" t="e">
        <f>#REF!+#REF!</f>
        <v>#REF!</v>
      </c>
      <c r="N29" s="121" t="e">
        <f>#REF!+#REF!</f>
        <v>#REF!</v>
      </c>
      <c r="O29" s="121" t="e">
        <f>#REF!+#REF!</f>
        <v>#REF!</v>
      </c>
      <c r="P29" s="121" t="e">
        <f>#REF!+#REF!</f>
        <v>#REF!</v>
      </c>
      <c r="Q29" s="121" t="e">
        <f>#REF!+#REF!</f>
        <v>#REF!</v>
      </c>
      <c r="R29" s="121" t="e">
        <f>#REF!+#REF!</f>
        <v>#REF!</v>
      </c>
      <c r="S29" s="121" t="e">
        <f>#REF!+#REF!</f>
        <v>#REF!</v>
      </c>
      <c r="T29" s="121" t="e">
        <f>#REF!+#REF!</f>
        <v>#REF!</v>
      </c>
      <c r="U29" s="121" t="e">
        <f>#REF!+#REF!</f>
        <v>#REF!</v>
      </c>
      <c r="V29" s="121" t="e">
        <f>#REF!+#REF!</f>
        <v>#REF!</v>
      </c>
      <c r="W29" s="121" t="e">
        <f>#REF!+#REF!</f>
        <v>#REF!</v>
      </c>
      <c r="X29" s="121" t="e">
        <f>#REF!+#REF!</f>
        <v>#REF!</v>
      </c>
      <c r="Y29" s="121" t="e">
        <f>#REF!+#REF!</f>
        <v>#REF!</v>
      </c>
      <c r="Z29" s="121" t="e">
        <f>#REF!+#REF!</f>
        <v>#REF!</v>
      </c>
      <c r="AA29" s="121" t="e">
        <f>#REF!+#REF!</f>
        <v>#REF!</v>
      </c>
      <c r="AB29" s="121" t="e">
        <f>#REF!+#REF!</f>
        <v>#REF!</v>
      </c>
      <c r="AC29" s="121" t="e">
        <f>#REF!+#REF!</f>
        <v>#REF!</v>
      </c>
      <c r="AD29" s="121" t="e">
        <f>#REF!+#REF!</f>
        <v>#REF!</v>
      </c>
      <c r="AE29" s="121" t="e">
        <f>#REF!+#REF!</f>
        <v>#REF!</v>
      </c>
      <c r="AF29" s="121" t="e">
        <f>#REF!+#REF!</f>
        <v>#REF!</v>
      </c>
      <c r="AG29" s="121" t="e">
        <f>#REF!+#REF!</f>
        <v>#REF!</v>
      </c>
      <c r="AH29" s="121" t="e">
        <f>#REF!+#REF!</f>
        <v>#REF!</v>
      </c>
      <c r="AI29" s="121" t="e">
        <f>#REF!+#REF!</f>
        <v>#REF!</v>
      </c>
      <c r="AJ29" s="121" t="e">
        <f>#REF!+#REF!</f>
        <v>#REF!</v>
      </c>
      <c r="AK29" s="121" t="e">
        <f>#REF!+#REF!</f>
        <v>#REF!</v>
      </c>
      <c r="AL29" s="121" t="e">
        <f>#REF!+#REF!</f>
        <v>#REF!</v>
      </c>
      <c r="AM29" s="121"/>
      <c r="AN29" s="121"/>
      <c r="AO29" s="121"/>
      <c r="AP29" s="135"/>
      <c r="AQ29" s="135"/>
      <c r="AR29" s="135"/>
      <c r="AS29" s="121"/>
      <c r="AT29" s="135"/>
      <c r="AU29" s="121"/>
    </row>
    <row r="30" spans="1:47" ht="12">
      <c r="A30" s="2">
        <v>15</v>
      </c>
      <c r="B30" s="20" t="s">
        <v>71</v>
      </c>
      <c r="C30" s="16" t="e">
        <f t="shared" si="1"/>
        <v>#REF!</v>
      </c>
      <c r="D30" s="121" t="e">
        <f>#REF!+#REF!</f>
        <v>#REF!</v>
      </c>
      <c r="E30" s="121" t="e">
        <f>#REF!+#REF!</f>
        <v>#REF!</v>
      </c>
      <c r="F30" s="121" t="e">
        <f>#REF!+#REF!</f>
        <v>#REF!</v>
      </c>
      <c r="G30" s="121" t="e">
        <f>#REF!+#REF!</f>
        <v>#REF!</v>
      </c>
      <c r="H30" s="121" t="e">
        <f>#REF!+#REF!</f>
        <v>#REF!</v>
      </c>
      <c r="I30" s="121" t="e">
        <f>#REF!+#REF!</f>
        <v>#REF!</v>
      </c>
      <c r="J30" s="121" t="e">
        <f>#REF!+#REF!</f>
        <v>#REF!</v>
      </c>
      <c r="K30" s="121" t="e">
        <f>#REF!+#REF!</f>
        <v>#REF!</v>
      </c>
      <c r="L30" s="121" t="e">
        <f>#REF!+#REF!</f>
        <v>#REF!</v>
      </c>
      <c r="M30" s="121" t="e">
        <f>#REF!+#REF!</f>
        <v>#REF!</v>
      </c>
      <c r="N30" s="121" t="e">
        <f>#REF!+#REF!</f>
        <v>#REF!</v>
      </c>
      <c r="O30" s="121" t="e">
        <f>#REF!+#REF!</f>
        <v>#REF!</v>
      </c>
      <c r="P30" s="121" t="e">
        <f>#REF!+#REF!</f>
        <v>#REF!</v>
      </c>
      <c r="Q30" s="121" t="e">
        <f>#REF!+#REF!</f>
        <v>#REF!</v>
      </c>
      <c r="R30" s="121" t="e">
        <f>#REF!+#REF!</f>
        <v>#REF!</v>
      </c>
      <c r="S30" s="121" t="e">
        <f>#REF!+#REF!</f>
        <v>#REF!</v>
      </c>
      <c r="T30" s="121" t="e">
        <f>#REF!+#REF!</f>
        <v>#REF!</v>
      </c>
      <c r="U30" s="121" t="e">
        <f>#REF!+#REF!</f>
        <v>#REF!</v>
      </c>
      <c r="V30" s="121" t="e">
        <f>#REF!+#REF!</f>
        <v>#REF!</v>
      </c>
      <c r="W30" s="121" t="e">
        <f>#REF!+#REF!</f>
        <v>#REF!</v>
      </c>
      <c r="X30" s="121" t="e">
        <f>#REF!+#REF!</f>
        <v>#REF!</v>
      </c>
      <c r="Y30" s="121" t="e">
        <f>#REF!+#REF!</f>
        <v>#REF!</v>
      </c>
      <c r="Z30" s="121" t="e">
        <f>#REF!+#REF!</f>
        <v>#REF!</v>
      </c>
      <c r="AA30" s="121" t="e">
        <f>#REF!+#REF!</f>
        <v>#REF!</v>
      </c>
      <c r="AB30" s="121" t="e">
        <f>#REF!+#REF!</f>
        <v>#REF!</v>
      </c>
      <c r="AC30" s="121" t="e">
        <f>#REF!+#REF!</f>
        <v>#REF!</v>
      </c>
      <c r="AD30" s="121" t="e">
        <f>#REF!+#REF!</f>
        <v>#REF!</v>
      </c>
      <c r="AE30" s="121" t="e">
        <f>#REF!+#REF!</f>
        <v>#REF!</v>
      </c>
      <c r="AF30" s="121" t="e">
        <f>#REF!+#REF!</f>
        <v>#REF!</v>
      </c>
      <c r="AG30" s="121" t="e">
        <f>#REF!+#REF!</f>
        <v>#REF!</v>
      </c>
      <c r="AH30" s="121" t="e">
        <f>#REF!+#REF!</f>
        <v>#REF!</v>
      </c>
      <c r="AI30" s="121" t="e">
        <f>#REF!+#REF!</f>
        <v>#REF!</v>
      </c>
      <c r="AJ30" s="121" t="e">
        <f>#REF!+#REF!</f>
        <v>#REF!</v>
      </c>
      <c r="AK30" s="121" t="e">
        <f>#REF!+#REF!</f>
        <v>#REF!</v>
      </c>
      <c r="AL30" s="121" t="e">
        <f>#REF!+#REF!</f>
        <v>#REF!</v>
      </c>
      <c r="AM30" s="121"/>
      <c r="AN30" s="121"/>
      <c r="AO30" s="121"/>
      <c r="AP30" s="135"/>
      <c r="AQ30" s="135"/>
      <c r="AR30" s="135"/>
      <c r="AS30" s="121"/>
      <c r="AT30" s="135"/>
      <c r="AU30" s="121"/>
    </row>
    <row r="31" spans="1:47" ht="12">
      <c r="A31" s="2">
        <v>16</v>
      </c>
      <c r="B31" s="20" t="s">
        <v>52</v>
      </c>
      <c r="C31" s="16" t="e">
        <f t="shared" si="1"/>
        <v>#REF!</v>
      </c>
      <c r="D31" s="121" t="e">
        <f>#REF!+#REF!</f>
        <v>#REF!</v>
      </c>
      <c r="E31" s="121" t="e">
        <f>#REF!+#REF!</f>
        <v>#REF!</v>
      </c>
      <c r="F31" s="121" t="e">
        <f>#REF!+#REF!</f>
        <v>#REF!</v>
      </c>
      <c r="G31" s="121" t="e">
        <f>#REF!+#REF!</f>
        <v>#REF!</v>
      </c>
      <c r="H31" s="121" t="e">
        <f>#REF!+#REF!</f>
        <v>#REF!</v>
      </c>
      <c r="I31" s="121" t="e">
        <f>#REF!+#REF!</f>
        <v>#REF!</v>
      </c>
      <c r="J31" s="121" t="e">
        <f>#REF!+#REF!</f>
        <v>#REF!</v>
      </c>
      <c r="K31" s="121" t="e">
        <f>#REF!+#REF!</f>
        <v>#REF!</v>
      </c>
      <c r="L31" s="121" t="e">
        <f>#REF!+#REF!</f>
        <v>#REF!</v>
      </c>
      <c r="M31" s="121" t="e">
        <f>#REF!+#REF!</f>
        <v>#REF!</v>
      </c>
      <c r="N31" s="121" t="e">
        <f>#REF!+#REF!</f>
        <v>#REF!</v>
      </c>
      <c r="O31" s="121" t="e">
        <f>#REF!+#REF!</f>
        <v>#REF!</v>
      </c>
      <c r="P31" s="121" t="e">
        <f>#REF!+#REF!</f>
        <v>#REF!</v>
      </c>
      <c r="Q31" s="121" t="e">
        <f>#REF!+#REF!</f>
        <v>#REF!</v>
      </c>
      <c r="R31" s="121" t="e">
        <f>#REF!+#REF!</f>
        <v>#REF!</v>
      </c>
      <c r="S31" s="121" t="e">
        <f>#REF!+#REF!</f>
        <v>#REF!</v>
      </c>
      <c r="T31" s="121" t="e">
        <f>#REF!+#REF!</f>
        <v>#REF!</v>
      </c>
      <c r="U31" s="121" t="e">
        <f>#REF!+#REF!</f>
        <v>#REF!</v>
      </c>
      <c r="V31" s="121" t="e">
        <f>#REF!+#REF!</f>
        <v>#REF!</v>
      </c>
      <c r="W31" s="121" t="e">
        <f>#REF!+#REF!</f>
        <v>#REF!</v>
      </c>
      <c r="X31" s="121" t="e">
        <f>#REF!+#REF!</f>
        <v>#REF!</v>
      </c>
      <c r="Y31" s="121" t="e">
        <f>#REF!+#REF!</f>
        <v>#REF!</v>
      </c>
      <c r="Z31" s="121" t="e">
        <f>#REF!+#REF!</f>
        <v>#REF!</v>
      </c>
      <c r="AA31" s="121" t="e">
        <f>#REF!+#REF!</f>
        <v>#REF!</v>
      </c>
      <c r="AB31" s="121" t="e">
        <f>#REF!+#REF!</f>
        <v>#REF!</v>
      </c>
      <c r="AC31" s="121" t="e">
        <f>#REF!+#REF!</f>
        <v>#REF!</v>
      </c>
      <c r="AD31" s="121" t="e">
        <f>#REF!+#REF!</f>
        <v>#REF!</v>
      </c>
      <c r="AE31" s="121" t="e">
        <f>#REF!+#REF!</f>
        <v>#REF!</v>
      </c>
      <c r="AF31" s="121" t="e">
        <f>#REF!+#REF!</f>
        <v>#REF!</v>
      </c>
      <c r="AG31" s="121" t="e">
        <f>#REF!+#REF!</f>
        <v>#REF!</v>
      </c>
      <c r="AH31" s="121" t="e">
        <f>#REF!+#REF!</f>
        <v>#REF!</v>
      </c>
      <c r="AI31" s="121" t="e">
        <f>#REF!+#REF!</f>
        <v>#REF!</v>
      </c>
      <c r="AJ31" s="121" t="e">
        <f>#REF!+#REF!</f>
        <v>#REF!</v>
      </c>
      <c r="AK31" s="121" t="e">
        <f>#REF!+#REF!</f>
        <v>#REF!</v>
      </c>
      <c r="AL31" s="121" t="e">
        <f>#REF!+#REF!</f>
        <v>#REF!</v>
      </c>
      <c r="AM31" s="121"/>
      <c r="AN31" s="121"/>
      <c r="AO31" s="121"/>
      <c r="AP31" s="135"/>
      <c r="AQ31" s="135"/>
      <c r="AR31" s="135"/>
      <c r="AS31" s="121"/>
      <c r="AT31" s="135"/>
      <c r="AU31" s="121"/>
    </row>
    <row r="32" spans="1:47" ht="12">
      <c r="A32" s="2">
        <v>17</v>
      </c>
      <c r="B32" s="20" t="s">
        <v>53</v>
      </c>
      <c r="C32" s="16" t="e">
        <f t="shared" si="1"/>
        <v>#REF!</v>
      </c>
      <c r="D32" s="121" t="e">
        <f>#REF!+#REF!</f>
        <v>#REF!</v>
      </c>
      <c r="E32" s="121" t="e">
        <f>#REF!+#REF!</f>
        <v>#REF!</v>
      </c>
      <c r="F32" s="121" t="e">
        <f>#REF!+#REF!</f>
        <v>#REF!</v>
      </c>
      <c r="G32" s="121" t="e">
        <f>#REF!+#REF!</f>
        <v>#REF!</v>
      </c>
      <c r="H32" s="121" t="e">
        <f>#REF!+#REF!</f>
        <v>#REF!</v>
      </c>
      <c r="I32" s="121" t="e">
        <f>#REF!+#REF!</f>
        <v>#REF!</v>
      </c>
      <c r="J32" s="121" t="e">
        <f>#REF!+#REF!</f>
        <v>#REF!</v>
      </c>
      <c r="K32" s="121" t="e">
        <f>#REF!+#REF!</f>
        <v>#REF!</v>
      </c>
      <c r="L32" s="121" t="e">
        <f>#REF!+#REF!</f>
        <v>#REF!</v>
      </c>
      <c r="M32" s="121" t="e">
        <f>#REF!+#REF!</f>
        <v>#REF!</v>
      </c>
      <c r="N32" s="121" t="e">
        <f>#REF!+#REF!</f>
        <v>#REF!</v>
      </c>
      <c r="O32" s="121" t="e">
        <f>#REF!+#REF!</f>
        <v>#REF!</v>
      </c>
      <c r="P32" s="121" t="e">
        <f>#REF!+#REF!</f>
        <v>#REF!</v>
      </c>
      <c r="Q32" s="121" t="e">
        <f>#REF!+#REF!</f>
        <v>#REF!</v>
      </c>
      <c r="R32" s="121" t="e">
        <f>#REF!+#REF!</f>
        <v>#REF!</v>
      </c>
      <c r="S32" s="121" t="e">
        <f>#REF!+#REF!</f>
        <v>#REF!</v>
      </c>
      <c r="T32" s="121" t="e">
        <f>#REF!+#REF!</f>
        <v>#REF!</v>
      </c>
      <c r="U32" s="121" t="e">
        <f>#REF!+#REF!</f>
        <v>#REF!</v>
      </c>
      <c r="V32" s="121" t="e">
        <f>#REF!+#REF!</f>
        <v>#REF!</v>
      </c>
      <c r="W32" s="121" t="e">
        <f>#REF!+#REF!</f>
        <v>#REF!</v>
      </c>
      <c r="X32" s="121" t="e">
        <f>#REF!+#REF!</f>
        <v>#REF!</v>
      </c>
      <c r="Y32" s="121" t="e">
        <f>#REF!+#REF!</f>
        <v>#REF!</v>
      </c>
      <c r="Z32" s="121" t="e">
        <f>#REF!+#REF!</f>
        <v>#REF!</v>
      </c>
      <c r="AA32" s="121" t="e">
        <f>#REF!+#REF!</f>
        <v>#REF!</v>
      </c>
      <c r="AB32" s="121" t="e">
        <f>#REF!+#REF!</f>
        <v>#REF!</v>
      </c>
      <c r="AC32" s="121" t="e">
        <f>#REF!+#REF!</f>
        <v>#REF!</v>
      </c>
      <c r="AD32" s="121" t="e">
        <f>#REF!+#REF!</f>
        <v>#REF!</v>
      </c>
      <c r="AE32" s="121" t="e">
        <f>#REF!+#REF!</f>
        <v>#REF!</v>
      </c>
      <c r="AF32" s="121" t="e">
        <f>#REF!+#REF!</f>
        <v>#REF!</v>
      </c>
      <c r="AG32" s="121" t="e">
        <f>#REF!+#REF!</f>
        <v>#REF!</v>
      </c>
      <c r="AH32" s="121" t="e">
        <f>#REF!+#REF!</f>
        <v>#REF!</v>
      </c>
      <c r="AI32" s="121" t="e">
        <f>#REF!+#REF!</f>
        <v>#REF!</v>
      </c>
      <c r="AJ32" s="121" t="e">
        <f>#REF!+#REF!</f>
        <v>#REF!</v>
      </c>
      <c r="AK32" s="121" t="e">
        <f>#REF!+#REF!</f>
        <v>#REF!</v>
      </c>
      <c r="AL32" s="121" t="e">
        <f>#REF!+#REF!</f>
        <v>#REF!</v>
      </c>
      <c r="AM32" s="121"/>
      <c r="AN32" s="121"/>
      <c r="AO32" s="121"/>
      <c r="AP32" s="135"/>
      <c r="AQ32" s="135"/>
      <c r="AR32" s="135"/>
      <c r="AS32" s="121"/>
      <c r="AT32" s="135"/>
      <c r="AU32" s="121"/>
    </row>
    <row r="33" spans="1:47" ht="12">
      <c r="A33" s="2">
        <v>18</v>
      </c>
      <c r="B33" s="20" t="s">
        <v>54</v>
      </c>
      <c r="C33" s="16" t="e">
        <f t="shared" si="1"/>
        <v>#REF!</v>
      </c>
      <c r="D33" s="121" t="e">
        <f>#REF!+#REF!</f>
        <v>#REF!</v>
      </c>
      <c r="E33" s="121" t="e">
        <f>#REF!+#REF!</f>
        <v>#REF!</v>
      </c>
      <c r="F33" s="121" t="e">
        <f>#REF!+#REF!</f>
        <v>#REF!</v>
      </c>
      <c r="G33" s="121" t="e">
        <f>#REF!+#REF!</f>
        <v>#REF!</v>
      </c>
      <c r="H33" s="121" t="e">
        <f>#REF!+#REF!</f>
        <v>#REF!</v>
      </c>
      <c r="I33" s="121" t="e">
        <f>#REF!+#REF!</f>
        <v>#REF!</v>
      </c>
      <c r="J33" s="121" t="e">
        <f>#REF!+#REF!</f>
        <v>#REF!</v>
      </c>
      <c r="K33" s="121" t="e">
        <f>#REF!+#REF!</f>
        <v>#REF!</v>
      </c>
      <c r="L33" s="121" t="e">
        <f>#REF!+#REF!</f>
        <v>#REF!</v>
      </c>
      <c r="M33" s="121" t="e">
        <f>#REF!+#REF!</f>
        <v>#REF!</v>
      </c>
      <c r="N33" s="121" t="e">
        <f>#REF!+#REF!</f>
        <v>#REF!</v>
      </c>
      <c r="O33" s="121" t="e">
        <f>#REF!+#REF!</f>
        <v>#REF!</v>
      </c>
      <c r="P33" s="121" t="e">
        <f>#REF!+#REF!</f>
        <v>#REF!</v>
      </c>
      <c r="Q33" s="121" t="e">
        <f>#REF!+#REF!</f>
        <v>#REF!</v>
      </c>
      <c r="R33" s="121" t="e">
        <f>#REF!+#REF!</f>
        <v>#REF!</v>
      </c>
      <c r="S33" s="121" t="e">
        <f>#REF!+#REF!</f>
        <v>#REF!</v>
      </c>
      <c r="T33" s="121" t="e">
        <f>#REF!+#REF!</f>
        <v>#REF!</v>
      </c>
      <c r="U33" s="121" t="e">
        <f>#REF!+#REF!</f>
        <v>#REF!</v>
      </c>
      <c r="V33" s="121" t="e">
        <f>#REF!+#REF!</f>
        <v>#REF!</v>
      </c>
      <c r="W33" s="121" t="e">
        <f>#REF!+#REF!</f>
        <v>#REF!</v>
      </c>
      <c r="X33" s="121" t="e">
        <f>#REF!+#REF!</f>
        <v>#REF!</v>
      </c>
      <c r="Y33" s="121" t="e">
        <f>#REF!+#REF!</f>
        <v>#REF!</v>
      </c>
      <c r="Z33" s="121" t="e">
        <f>#REF!+#REF!</f>
        <v>#REF!</v>
      </c>
      <c r="AA33" s="121" t="e">
        <f>#REF!+#REF!</f>
        <v>#REF!</v>
      </c>
      <c r="AB33" s="121" t="e">
        <f>#REF!+#REF!</f>
        <v>#REF!</v>
      </c>
      <c r="AC33" s="121" t="e">
        <f>#REF!+#REF!</f>
        <v>#REF!</v>
      </c>
      <c r="AD33" s="121" t="e">
        <f>#REF!+#REF!</f>
        <v>#REF!</v>
      </c>
      <c r="AE33" s="121" t="e">
        <f>#REF!+#REF!</f>
        <v>#REF!</v>
      </c>
      <c r="AF33" s="121" t="e">
        <f>#REF!+#REF!</f>
        <v>#REF!</v>
      </c>
      <c r="AG33" s="121" t="e">
        <f>#REF!+#REF!</f>
        <v>#REF!</v>
      </c>
      <c r="AH33" s="121" t="e">
        <f>#REF!+#REF!</f>
        <v>#REF!</v>
      </c>
      <c r="AI33" s="121" t="e">
        <f>#REF!+#REF!</f>
        <v>#REF!</v>
      </c>
      <c r="AJ33" s="121" t="e">
        <f>#REF!+#REF!</f>
        <v>#REF!</v>
      </c>
      <c r="AK33" s="121" t="e">
        <f>#REF!+#REF!</f>
        <v>#REF!</v>
      </c>
      <c r="AL33" s="121" t="e">
        <f>#REF!+#REF!</f>
        <v>#REF!</v>
      </c>
      <c r="AM33" s="121"/>
      <c r="AN33" s="121"/>
      <c r="AO33" s="121"/>
      <c r="AP33" s="135"/>
      <c r="AQ33" s="135"/>
      <c r="AR33" s="135"/>
      <c r="AS33" s="121"/>
      <c r="AT33" s="135"/>
      <c r="AU33" s="121"/>
    </row>
    <row r="34" spans="1:47" ht="12">
      <c r="A34" s="2">
        <v>19</v>
      </c>
      <c r="B34" s="20" t="s">
        <v>55</v>
      </c>
      <c r="C34" s="16" t="e">
        <f t="shared" si="1"/>
        <v>#REF!</v>
      </c>
      <c r="D34" s="121" t="e">
        <f>#REF!+#REF!</f>
        <v>#REF!</v>
      </c>
      <c r="E34" s="121" t="e">
        <f>#REF!+#REF!</f>
        <v>#REF!</v>
      </c>
      <c r="F34" s="121" t="e">
        <f>#REF!+#REF!</f>
        <v>#REF!</v>
      </c>
      <c r="G34" s="121" t="e">
        <f>#REF!+#REF!</f>
        <v>#REF!</v>
      </c>
      <c r="H34" s="121" t="e">
        <f>#REF!+#REF!</f>
        <v>#REF!</v>
      </c>
      <c r="I34" s="121" t="e">
        <f>#REF!+#REF!</f>
        <v>#REF!</v>
      </c>
      <c r="J34" s="121" t="e">
        <f>#REF!+#REF!</f>
        <v>#REF!</v>
      </c>
      <c r="K34" s="121" t="e">
        <f>#REF!+#REF!</f>
        <v>#REF!</v>
      </c>
      <c r="L34" s="121" t="e">
        <f>#REF!+#REF!</f>
        <v>#REF!</v>
      </c>
      <c r="M34" s="121" t="e">
        <f>#REF!+#REF!</f>
        <v>#REF!</v>
      </c>
      <c r="N34" s="121" t="e">
        <f>#REF!+#REF!</f>
        <v>#REF!</v>
      </c>
      <c r="O34" s="121" t="e">
        <f>#REF!+#REF!</f>
        <v>#REF!</v>
      </c>
      <c r="P34" s="121" t="e">
        <f>#REF!+#REF!</f>
        <v>#REF!</v>
      </c>
      <c r="Q34" s="121" t="e">
        <f>#REF!+#REF!</f>
        <v>#REF!</v>
      </c>
      <c r="R34" s="121" t="e">
        <f>#REF!+#REF!</f>
        <v>#REF!</v>
      </c>
      <c r="S34" s="121" t="e">
        <f>#REF!+#REF!</f>
        <v>#REF!</v>
      </c>
      <c r="T34" s="121" t="e">
        <f>#REF!+#REF!</f>
        <v>#REF!</v>
      </c>
      <c r="U34" s="121" t="e">
        <f>#REF!+#REF!</f>
        <v>#REF!</v>
      </c>
      <c r="V34" s="121" t="e">
        <f>#REF!+#REF!</f>
        <v>#REF!</v>
      </c>
      <c r="W34" s="121" t="e">
        <f>#REF!+#REF!</f>
        <v>#REF!</v>
      </c>
      <c r="X34" s="121" t="e">
        <f>#REF!+#REF!</f>
        <v>#REF!</v>
      </c>
      <c r="Y34" s="121" t="e">
        <f>#REF!+#REF!</f>
        <v>#REF!</v>
      </c>
      <c r="Z34" s="121" t="e">
        <f>#REF!+#REF!</f>
        <v>#REF!</v>
      </c>
      <c r="AA34" s="121" t="e">
        <f>#REF!+#REF!</f>
        <v>#REF!</v>
      </c>
      <c r="AB34" s="121" t="e">
        <f>#REF!+#REF!</f>
        <v>#REF!</v>
      </c>
      <c r="AC34" s="121" t="e">
        <f>#REF!+#REF!</f>
        <v>#REF!</v>
      </c>
      <c r="AD34" s="121" t="e">
        <f>#REF!+#REF!</f>
        <v>#REF!</v>
      </c>
      <c r="AE34" s="121" t="e">
        <f>#REF!+#REF!</f>
        <v>#REF!</v>
      </c>
      <c r="AF34" s="121" t="e">
        <f>#REF!+#REF!</f>
        <v>#REF!</v>
      </c>
      <c r="AG34" s="121" t="e">
        <f>#REF!+#REF!</f>
        <v>#REF!</v>
      </c>
      <c r="AH34" s="121" t="e">
        <f>#REF!+#REF!</f>
        <v>#REF!</v>
      </c>
      <c r="AI34" s="121" t="e">
        <f>#REF!+#REF!</f>
        <v>#REF!</v>
      </c>
      <c r="AJ34" s="121" t="e">
        <f>#REF!+#REF!</f>
        <v>#REF!</v>
      </c>
      <c r="AK34" s="121" t="e">
        <f>#REF!+#REF!</f>
        <v>#REF!</v>
      </c>
      <c r="AL34" s="121" t="e">
        <f>#REF!+#REF!</f>
        <v>#REF!</v>
      </c>
      <c r="AM34" s="121"/>
      <c r="AN34" s="121"/>
      <c r="AO34" s="121"/>
      <c r="AP34" s="135"/>
      <c r="AQ34" s="135"/>
      <c r="AR34" s="135"/>
      <c r="AS34" s="121"/>
      <c r="AT34" s="135"/>
      <c r="AU34" s="121"/>
    </row>
    <row r="35" spans="1:47" ht="12">
      <c r="A35" s="2">
        <v>20</v>
      </c>
      <c r="B35" s="20" t="s">
        <v>16</v>
      </c>
      <c r="C35" s="16" t="e">
        <f t="shared" si="1"/>
        <v>#REF!</v>
      </c>
      <c r="D35" s="121" t="e">
        <f>#REF!+#REF!</f>
        <v>#REF!</v>
      </c>
      <c r="E35" s="121" t="e">
        <f>#REF!+#REF!</f>
        <v>#REF!</v>
      </c>
      <c r="F35" s="121" t="e">
        <f>#REF!+#REF!</f>
        <v>#REF!</v>
      </c>
      <c r="G35" s="121" t="e">
        <f>#REF!+#REF!</f>
        <v>#REF!</v>
      </c>
      <c r="H35" s="121" t="e">
        <f>#REF!+#REF!</f>
        <v>#REF!</v>
      </c>
      <c r="I35" s="121" t="e">
        <f>#REF!+#REF!</f>
        <v>#REF!</v>
      </c>
      <c r="J35" s="121" t="e">
        <f>#REF!+#REF!</f>
        <v>#REF!</v>
      </c>
      <c r="K35" s="121" t="e">
        <f>#REF!+#REF!</f>
        <v>#REF!</v>
      </c>
      <c r="L35" s="121" t="e">
        <f>#REF!+#REF!</f>
        <v>#REF!</v>
      </c>
      <c r="M35" s="121" t="e">
        <f>#REF!+#REF!</f>
        <v>#REF!</v>
      </c>
      <c r="N35" s="121" t="e">
        <f>#REF!+#REF!</f>
        <v>#REF!</v>
      </c>
      <c r="O35" s="121" t="e">
        <f>#REF!+#REF!</f>
        <v>#REF!</v>
      </c>
      <c r="P35" s="121" t="e">
        <f>#REF!+#REF!</f>
        <v>#REF!</v>
      </c>
      <c r="Q35" s="121" t="e">
        <f>#REF!+#REF!</f>
        <v>#REF!</v>
      </c>
      <c r="R35" s="121" t="e">
        <f>#REF!+#REF!</f>
        <v>#REF!</v>
      </c>
      <c r="S35" s="121" t="e">
        <f>#REF!+#REF!</f>
        <v>#REF!</v>
      </c>
      <c r="T35" s="121" t="e">
        <f>#REF!+#REF!</f>
        <v>#REF!</v>
      </c>
      <c r="U35" s="121" t="e">
        <f>#REF!+#REF!</f>
        <v>#REF!</v>
      </c>
      <c r="V35" s="121" t="e">
        <f>#REF!+#REF!</f>
        <v>#REF!</v>
      </c>
      <c r="W35" s="121" t="e">
        <f>#REF!+#REF!</f>
        <v>#REF!</v>
      </c>
      <c r="X35" s="121" t="e">
        <f>#REF!+#REF!</f>
        <v>#REF!</v>
      </c>
      <c r="Y35" s="121" t="e">
        <f>#REF!+#REF!</f>
        <v>#REF!</v>
      </c>
      <c r="Z35" s="121" t="e">
        <f>#REF!+#REF!</f>
        <v>#REF!</v>
      </c>
      <c r="AA35" s="121" t="e">
        <f>#REF!+#REF!</f>
        <v>#REF!</v>
      </c>
      <c r="AB35" s="121" t="e">
        <f>#REF!+#REF!</f>
        <v>#REF!</v>
      </c>
      <c r="AC35" s="121" t="e">
        <f>#REF!+#REF!</f>
        <v>#REF!</v>
      </c>
      <c r="AD35" s="121" t="e">
        <f>#REF!+#REF!</f>
        <v>#REF!</v>
      </c>
      <c r="AE35" s="121" t="e">
        <f>#REF!+#REF!</f>
        <v>#REF!</v>
      </c>
      <c r="AF35" s="121" t="e">
        <f>#REF!+#REF!</f>
        <v>#REF!</v>
      </c>
      <c r="AG35" s="121" t="e">
        <f>#REF!+#REF!</f>
        <v>#REF!</v>
      </c>
      <c r="AH35" s="121" t="e">
        <f>#REF!+#REF!</f>
        <v>#REF!</v>
      </c>
      <c r="AI35" s="121" t="e">
        <f>#REF!+#REF!</f>
        <v>#REF!</v>
      </c>
      <c r="AJ35" s="121" t="e">
        <f>#REF!+#REF!</f>
        <v>#REF!</v>
      </c>
      <c r="AK35" s="121" t="e">
        <f>#REF!+#REF!</f>
        <v>#REF!</v>
      </c>
      <c r="AL35" s="121" t="e">
        <f>#REF!+#REF!</f>
        <v>#REF!</v>
      </c>
      <c r="AM35" s="121"/>
      <c r="AN35" s="121"/>
      <c r="AO35" s="121"/>
      <c r="AP35" s="135"/>
      <c r="AQ35" s="135"/>
      <c r="AR35" s="135"/>
      <c r="AS35" s="121"/>
      <c r="AT35" s="135"/>
      <c r="AU35" s="121"/>
    </row>
    <row r="36" spans="1:47" ht="12">
      <c r="A36" s="2"/>
      <c r="B36" s="20"/>
      <c r="C36" s="16"/>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35"/>
      <c r="AQ36" s="135"/>
      <c r="AR36" s="135"/>
      <c r="AS36" s="121"/>
      <c r="AT36" s="135"/>
      <c r="AU36" s="121"/>
    </row>
    <row r="37" spans="1:47" ht="12">
      <c r="A37" s="2">
        <v>21</v>
      </c>
      <c r="B37" s="22" t="s">
        <v>56</v>
      </c>
      <c r="C37" s="16" t="e">
        <f aca="true" t="shared" si="2" ref="C37:C43">SUM(D37:AU37)</f>
        <v>#REF!</v>
      </c>
      <c r="D37" s="121" t="e">
        <f>#REF!+#REF!</f>
        <v>#REF!</v>
      </c>
      <c r="E37" s="121" t="e">
        <f>#REF!+#REF!</f>
        <v>#REF!</v>
      </c>
      <c r="F37" s="121" t="e">
        <f>#REF!+#REF!</f>
        <v>#REF!</v>
      </c>
      <c r="G37" s="121" t="e">
        <f>#REF!+#REF!</f>
        <v>#REF!</v>
      </c>
      <c r="H37" s="121" t="e">
        <f>#REF!+#REF!</f>
        <v>#REF!</v>
      </c>
      <c r="I37" s="121" t="e">
        <f>#REF!+#REF!</f>
        <v>#REF!</v>
      </c>
      <c r="J37" s="121" t="e">
        <f>#REF!+#REF!</f>
        <v>#REF!</v>
      </c>
      <c r="K37" s="121" t="e">
        <f>#REF!+#REF!</f>
        <v>#REF!</v>
      </c>
      <c r="L37" s="121" t="e">
        <f>#REF!+#REF!</f>
        <v>#REF!</v>
      </c>
      <c r="M37" s="121" t="e">
        <f>#REF!+#REF!</f>
        <v>#REF!</v>
      </c>
      <c r="N37" s="121" t="e">
        <f>#REF!+#REF!</f>
        <v>#REF!</v>
      </c>
      <c r="O37" s="121" t="e">
        <f>#REF!+#REF!</f>
        <v>#REF!</v>
      </c>
      <c r="P37" s="121" t="e">
        <f>#REF!+#REF!</f>
        <v>#REF!</v>
      </c>
      <c r="Q37" s="121" t="e">
        <f>#REF!+#REF!</f>
        <v>#REF!</v>
      </c>
      <c r="R37" s="121" t="e">
        <f>#REF!+#REF!</f>
        <v>#REF!</v>
      </c>
      <c r="S37" s="121" t="e">
        <f>#REF!+#REF!</f>
        <v>#REF!</v>
      </c>
      <c r="T37" s="121" t="e">
        <f>#REF!+#REF!</f>
        <v>#REF!</v>
      </c>
      <c r="U37" s="121" t="e">
        <f>#REF!+#REF!</f>
        <v>#REF!</v>
      </c>
      <c r="V37" s="121" t="e">
        <f>#REF!+#REF!</f>
        <v>#REF!</v>
      </c>
      <c r="W37" s="121" t="e">
        <f>#REF!+#REF!</f>
        <v>#REF!</v>
      </c>
      <c r="X37" s="121" t="e">
        <f>#REF!+#REF!</f>
        <v>#REF!</v>
      </c>
      <c r="Y37" s="121" t="e">
        <f>#REF!+#REF!</f>
        <v>#REF!</v>
      </c>
      <c r="Z37" s="121" t="e">
        <f>#REF!+#REF!</f>
        <v>#REF!</v>
      </c>
      <c r="AA37" s="121" t="e">
        <f>#REF!+#REF!</f>
        <v>#REF!</v>
      </c>
      <c r="AB37" s="121" t="e">
        <f>#REF!+#REF!</f>
        <v>#REF!</v>
      </c>
      <c r="AC37" s="121" t="e">
        <f>#REF!+#REF!</f>
        <v>#REF!</v>
      </c>
      <c r="AD37" s="121" t="e">
        <f>#REF!+#REF!</f>
        <v>#REF!</v>
      </c>
      <c r="AE37" s="121" t="e">
        <f>#REF!+#REF!</f>
        <v>#REF!</v>
      </c>
      <c r="AF37" s="121" t="e">
        <f>#REF!+#REF!</f>
        <v>#REF!</v>
      </c>
      <c r="AG37" s="121" t="e">
        <f>#REF!+#REF!</f>
        <v>#REF!</v>
      </c>
      <c r="AH37" s="121" t="e">
        <f>#REF!+#REF!</f>
        <v>#REF!</v>
      </c>
      <c r="AI37" s="121" t="e">
        <f>#REF!+#REF!</f>
        <v>#REF!</v>
      </c>
      <c r="AJ37" s="121" t="e">
        <f>#REF!+#REF!</f>
        <v>#REF!</v>
      </c>
      <c r="AK37" s="121" t="e">
        <f>#REF!+#REF!</f>
        <v>#REF!</v>
      </c>
      <c r="AL37" s="121" t="e">
        <f>#REF!+#REF!</f>
        <v>#REF!</v>
      </c>
      <c r="AM37" s="121"/>
      <c r="AN37" s="121"/>
      <c r="AO37" s="121"/>
      <c r="AP37" s="135"/>
      <c r="AQ37" s="135"/>
      <c r="AR37" s="135"/>
      <c r="AS37" s="121"/>
      <c r="AT37" s="135"/>
      <c r="AU37" s="121"/>
    </row>
    <row r="38" spans="1:47" ht="12">
      <c r="A38" s="2">
        <v>22</v>
      </c>
      <c r="B38" s="22" t="s">
        <v>57</v>
      </c>
      <c r="C38" s="16" t="e">
        <f t="shared" si="2"/>
        <v>#REF!</v>
      </c>
      <c r="D38" s="121" t="e">
        <f>#REF!+#REF!</f>
        <v>#REF!</v>
      </c>
      <c r="E38" s="121" t="e">
        <f>#REF!+#REF!</f>
        <v>#REF!</v>
      </c>
      <c r="F38" s="121" t="e">
        <f>#REF!+#REF!</f>
        <v>#REF!</v>
      </c>
      <c r="G38" s="121" t="e">
        <f>#REF!+#REF!</f>
        <v>#REF!</v>
      </c>
      <c r="H38" s="121" t="e">
        <f>#REF!+#REF!</f>
        <v>#REF!</v>
      </c>
      <c r="I38" s="121" t="e">
        <f>#REF!+#REF!</f>
        <v>#REF!</v>
      </c>
      <c r="J38" s="121" t="e">
        <f>#REF!+#REF!</f>
        <v>#REF!</v>
      </c>
      <c r="K38" s="121" t="e">
        <f>#REF!+#REF!</f>
        <v>#REF!</v>
      </c>
      <c r="L38" s="121" t="e">
        <f>#REF!+#REF!</f>
        <v>#REF!</v>
      </c>
      <c r="M38" s="121" t="e">
        <f>#REF!+#REF!</f>
        <v>#REF!</v>
      </c>
      <c r="N38" s="121" t="e">
        <f>#REF!+#REF!</f>
        <v>#REF!</v>
      </c>
      <c r="O38" s="121" t="e">
        <f>#REF!+#REF!</f>
        <v>#REF!</v>
      </c>
      <c r="P38" s="121" t="e">
        <f>#REF!+#REF!</f>
        <v>#REF!</v>
      </c>
      <c r="Q38" s="121" t="e">
        <f>#REF!+#REF!</f>
        <v>#REF!</v>
      </c>
      <c r="R38" s="121" t="e">
        <f>#REF!+#REF!</f>
        <v>#REF!</v>
      </c>
      <c r="S38" s="121" t="e">
        <f>#REF!+#REF!</f>
        <v>#REF!</v>
      </c>
      <c r="T38" s="121" t="e">
        <f>#REF!+#REF!</f>
        <v>#REF!</v>
      </c>
      <c r="U38" s="121" t="e">
        <f>#REF!+#REF!</f>
        <v>#REF!</v>
      </c>
      <c r="V38" s="121" t="e">
        <f>#REF!+#REF!</f>
        <v>#REF!</v>
      </c>
      <c r="W38" s="121" t="e">
        <f>#REF!+#REF!</f>
        <v>#REF!</v>
      </c>
      <c r="X38" s="121" t="e">
        <f>#REF!+#REF!</f>
        <v>#REF!</v>
      </c>
      <c r="Y38" s="121" t="e">
        <f>#REF!+#REF!</f>
        <v>#REF!</v>
      </c>
      <c r="Z38" s="121" t="e">
        <f>#REF!+#REF!</f>
        <v>#REF!</v>
      </c>
      <c r="AA38" s="121" t="e">
        <f>#REF!+#REF!</f>
        <v>#REF!</v>
      </c>
      <c r="AB38" s="121" t="e">
        <f>#REF!+#REF!</f>
        <v>#REF!</v>
      </c>
      <c r="AC38" s="121" t="e">
        <f>#REF!+#REF!</f>
        <v>#REF!</v>
      </c>
      <c r="AD38" s="121" t="e">
        <f>#REF!+#REF!</f>
        <v>#REF!</v>
      </c>
      <c r="AE38" s="121" t="e">
        <f>#REF!+#REF!</f>
        <v>#REF!</v>
      </c>
      <c r="AF38" s="121" t="e">
        <f>#REF!+#REF!</f>
        <v>#REF!</v>
      </c>
      <c r="AG38" s="121" t="e">
        <f>#REF!+#REF!</f>
        <v>#REF!</v>
      </c>
      <c r="AH38" s="121" t="e">
        <f>#REF!+#REF!</f>
        <v>#REF!</v>
      </c>
      <c r="AI38" s="121" t="e">
        <f>#REF!+#REF!</f>
        <v>#REF!</v>
      </c>
      <c r="AJ38" s="121" t="e">
        <f>#REF!+#REF!</f>
        <v>#REF!</v>
      </c>
      <c r="AK38" s="121" t="e">
        <f>#REF!+#REF!</f>
        <v>#REF!</v>
      </c>
      <c r="AL38" s="121" t="e">
        <f>#REF!+#REF!</f>
        <v>#REF!</v>
      </c>
      <c r="AM38" s="121"/>
      <c r="AN38" s="121"/>
      <c r="AO38" s="121"/>
      <c r="AP38" s="135"/>
      <c r="AQ38" s="135"/>
      <c r="AR38" s="135"/>
      <c r="AS38" s="121"/>
      <c r="AT38" s="135"/>
      <c r="AU38" s="121"/>
    </row>
    <row r="39" spans="1:47" ht="12">
      <c r="A39" s="2">
        <v>23</v>
      </c>
      <c r="B39" s="22" t="s">
        <v>58</v>
      </c>
      <c r="C39" s="16" t="e">
        <f t="shared" si="2"/>
        <v>#REF!</v>
      </c>
      <c r="D39" s="121" t="e">
        <f>#REF!+#REF!</f>
        <v>#REF!</v>
      </c>
      <c r="E39" s="121" t="e">
        <f>#REF!+#REF!</f>
        <v>#REF!</v>
      </c>
      <c r="F39" s="121" t="e">
        <f>#REF!+#REF!</f>
        <v>#REF!</v>
      </c>
      <c r="G39" s="121" t="e">
        <f>#REF!+#REF!</f>
        <v>#REF!</v>
      </c>
      <c r="H39" s="121" t="e">
        <f>#REF!+#REF!</f>
        <v>#REF!</v>
      </c>
      <c r="I39" s="121" t="e">
        <f>#REF!+#REF!</f>
        <v>#REF!</v>
      </c>
      <c r="J39" s="121" t="e">
        <f>#REF!+#REF!</f>
        <v>#REF!</v>
      </c>
      <c r="K39" s="121" t="e">
        <f>#REF!+#REF!</f>
        <v>#REF!</v>
      </c>
      <c r="L39" s="121" t="e">
        <f>#REF!+#REF!</f>
        <v>#REF!</v>
      </c>
      <c r="M39" s="121" t="e">
        <f>#REF!+#REF!</f>
        <v>#REF!</v>
      </c>
      <c r="N39" s="121" t="e">
        <f>#REF!+#REF!</f>
        <v>#REF!</v>
      </c>
      <c r="O39" s="121" t="e">
        <f>#REF!+#REF!</f>
        <v>#REF!</v>
      </c>
      <c r="P39" s="121" t="e">
        <f>#REF!+#REF!</f>
        <v>#REF!</v>
      </c>
      <c r="Q39" s="121" t="e">
        <f>#REF!+#REF!</f>
        <v>#REF!</v>
      </c>
      <c r="R39" s="121" t="e">
        <f>#REF!+#REF!</f>
        <v>#REF!</v>
      </c>
      <c r="S39" s="121" t="e">
        <f>#REF!+#REF!</f>
        <v>#REF!</v>
      </c>
      <c r="T39" s="121" t="e">
        <f>#REF!+#REF!</f>
        <v>#REF!</v>
      </c>
      <c r="U39" s="121" t="e">
        <f>#REF!+#REF!</f>
        <v>#REF!</v>
      </c>
      <c r="V39" s="121" t="e">
        <f>#REF!+#REF!</f>
        <v>#REF!</v>
      </c>
      <c r="W39" s="121" t="e">
        <f>#REF!+#REF!</f>
        <v>#REF!</v>
      </c>
      <c r="X39" s="121" t="e">
        <f>#REF!+#REF!</f>
        <v>#REF!</v>
      </c>
      <c r="Y39" s="121" t="e">
        <f>#REF!+#REF!</f>
        <v>#REF!</v>
      </c>
      <c r="Z39" s="121" t="e">
        <f>#REF!+#REF!</f>
        <v>#REF!</v>
      </c>
      <c r="AA39" s="121" t="e">
        <f>#REF!+#REF!</f>
        <v>#REF!</v>
      </c>
      <c r="AB39" s="121" t="e">
        <f>#REF!+#REF!</f>
        <v>#REF!</v>
      </c>
      <c r="AC39" s="121" t="e">
        <f>#REF!+#REF!</f>
        <v>#REF!</v>
      </c>
      <c r="AD39" s="121" t="e">
        <f>#REF!+#REF!</f>
        <v>#REF!</v>
      </c>
      <c r="AE39" s="121" t="e">
        <f>#REF!+#REF!</f>
        <v>#REF!</v>
      </c>
      <c r="AF39" s="121" t="e">
        <f>#REF!+#REF!</f>
        <v>#REF!</v>
      </c>
      <c r="AG39" s="121" t="e">
        <f>#REF!+#REF!</f>
        <v>#REF!</v>
      </c>
      <c r="AH39" s="121" t="e">
        <f>#REF!+#REF!</f>
        <v>#REF!</v>
      </c>
      <c r="AI39" s="121" t="e">
        <f>#REF!+#REF!</f>
        <v>#REF!</v>
      </c>
      <c r="AJ39" s="121" t="e">
        <f>#REF!+#REF!</f>
        <v>#REF!</v>
      </c>
      <c r="AK39" s="121" t="e">
        <f>#REF!+#REF!</f>
        <v>#REF!</v>
      </c>
      <c r="AL39" s="121" t="e">
        <f>#REF!+#REF!</f>
        <v>#REF!</v>
      </c>
      <c r="AM39" s="121"/>
      <c r="AN39" s="121"/>
      <c r="AO39" s="121"/>
      <c r="AP39" s="135"/>
      <c r="AQ39" s="135"/>
      <c r="AR39" s="135"/>
      <c r="AS39" s="121"/>
      <c r="AT39" s="135"/>
      <c r="AU39" s="121"/>
    </row>
    <row r="40" spans="1:47" ht="12">
      <c r="A40" s="2">
        <v>24</v>
      </c>
      <c r="B40" s="22" t="s">
        <v>20</v>
      </c>
      <c r="C40" s="16" t="e">
        <f t="shared" si="2"/>
        <v>#REF!</v>
      </c>
      <c r="D40" s="121" t="e">
        <f>#REF!+#REF!</f>
        <v>#REF!</v>
      </c>
      <c r="E40" s="121" t="e">
        <f>#REF!+#REF!</f>
        <v>#REF!</v>
      </c>
      <c r="F40" s="121" t="e">
        <f>#REF!+#REF!</f>
        <v>#REF!</v>
      </c>
      <c r="G40" s="121" t="e">
        <f>#REF!+#REF!</f>
        <v>#REF!</v>
      </c>
      <c r="H40" s="121" t="e">
        <f>#REF!+#REF!</f>
        <v>#REF!</v>
      </c>
      <c r="I40" s="121" t="e">
        <f>#REF!+#REF!</f>
        <v>#REF!</v>
      </c>
      <c r="J40" s="121" t="e">
        <f>#REF!+#REF!</f>
        <v>#REF!</v>
      </c>
      <c r="K40" s="121" t="e">
        <f>#REF!+#REF!</f>
        <v>#REF!</v>
      </c>
      <c r="L40" s="121" t="e">
        <f>#REF!+#REF!</f>
        <v>#REF!</v>
      </c>
      <c r="M40" s="121" t="e">
        <f>#REF!+#REF!</f>
        <v>#REF!</v>
      </c>
      <c r="N40" s="121" t="e">
        <f>#REF!+#REF!</f>
        <v>#REF!</v>
      </c>
      <c r="O40" s="121" t="e">
        <f>#REF!+#REF!</f>
        <v>#REF!</v>
      </c>
      <c r="P40" s="121" t="e">
        <f>#REF!+#REF!</f>
        <v>#REF!</v>
      </c>
      <c r="Q40" s="121" t="e">
        <f>#REF!+#REF!</f>
        <v>#REF!</v>
      </c>
      <c r="R40" s="121" t="e">
        <f>#REF!+#REF!</f>
        <v>#REF!</v>
      </c>
      <c r="S40" s="121" t="e">
        <f>#REF!+#REF!</f>
        <v>#REF!</v>
      </c>
      <c r="T40" s="121" t="e">
        <f>#REF!+#REF!</f>
        <v>#REF!</v>
      </c>
      <c r="U40" s="121" t="e">
        <f>#REF!+#REF!</f>
        <v>#REF!</v>
      </c>
      <c r="V40" s="121" t="e">
        <f>#REF!+#REF!</f>
        <v>#REF!</v>
      </c>
      <c r="W40" s="121" t="e">
        <f>#REF!+#REF!</f>
        <v>#REF!</v>
      </c>
      <c r="X40" s="121" t="e">
        <f>#REF!+#REF!</f>
        <v>#REF!</v>
      </c>
      <c r="Y40" s="121" t="e">
        <f>#REF!+#REF!</f>
        <v>#REF!</v>
      </c>
      <c r="Z40" s="121" t="e">
        <f>#REF!+#REF!</f>
        <v>#REF!</v>
      </c>
      <c r="AA40" s="121" t="e">
        <f>#REF!+#REF!</f>
        <v>#REF!</v>
      </c>
      <c r="AB40" s="121" t="e">
        <f>#REF!+#REF!</f>
        <v>#REF!</v>
      </c>
      <c r="AC40" s="121" t="e">
        <f>#REF!+#REF!</f>
        <v>#REF!</v>
      </c>
      <c r="AD40" s="121" t="e">
        <f>#REF!+#REF!</f>
        <v>#REF!</v>
      </c>
      <c r="AE40" s="121" t="e">
        <f>#REF!+#REF!</f>
        <v>#REF!</v>
      </c>
      <c r="AF40" s="121" t="e">
        <f>#REF!+#REF!</f>
        <v>#REF!</v>
      </c>
      <c r="AG40" s="121" t="e">
        <f>#REF!+#REF!</f>
        <v>#REF!</v>
      </c>
      <c r="AH40" s="121" t="e">
        <f>#REF!+#REF!</f>
        <v>#REF!</v>
      </c>
      <c r="AI40" s="121" t="e">
        <f>#REF!+#REF!</f>
        <v>#REF!</v>
      </c>
      <c r="AJ40" s="121" t="e">
        <f>#REF!+#REF!</f>
        <v>#REF!</v>
      </c>
      <c r="AK40" s="121" t="e">
        <f>#REF!+#REF!</f>
        <v>#REF!</v>
      </c>
      <c r="AL40" s="121" t="e">
        <f>#REF!+#REF!</f>
        <v>#REF!</v>
      </c>
      <c r="AM40" s="121"/>
      <c r="AN40" s="121"/>
      <c r="AO40" s="121"/>
      <c r="AP40" s="135"/>
      <c r="AQ40" s="135"/>
      <c r="AR40" s="135"/>
      <c r="AS40" s="121"/>
      <c r="AT40" s="135"/>
      <c r="AU40" s="121"/>
    </row>
    <row r="41" spans="1:47" ht="12">
      <c r="A41" s="2">
        <v>25</v>
      </c>
      <c r="B41" s="22" t="s">
        <v>59</v>
      </c>
      <c r="C41" s="16" t="e">
        <f t="shared" si="2"/>
        <v>#REF!</v>
      </c>
      <c r="D41" s="121" t="e">
        <f>#REF!+#REF!</f>
        <v>#REF!</v>
      </c>
      <c r="E41" s="121" t="e">
        <f>#REF!+#REF!</f>
        <v>#REF!</v>
      </c>
      <c r="F41" s="121" t="e">
        <f>#REF!+#REF!</f>
        <v>#REF!</v>
      </c>
      <c r="G41" s="121" t="e">
        <f>#REF!+#REF!</f>
        <v>#REF!</v>
      </c>
      <c r="H41" s="121" t="e">
        <f>#REF!+#REF!</f>
        <v>#REF!</v>
      </c>
      <c r="I41" s="121" t="e">
        <f>#REF!+#REF!</f>
        <v>#REF!</v>
      </c>
      <c r="J41" s="121" t="e">
        <f>#REF!+#REF!</f>
        <v>#REF!</v>
      </c>
      <c r="K41" s="121" t="e">
        <f>#REF!+#REF!</f>
        <v>#REF!</v>
      </c>
      <c r="L41" s="121" t="e">
        <f>#REF!+#REF!</f>
        <v>#REF!</v>
      </c>
      <c r="M41" s="121" t="e">
        <f>#REF!+#REF!</f>
        <v>#REF!</v>
      </c>
      <c r="N41" s="121" t="e">
        <f>#REF!+#REF!</f>
        <v>#REF!</v>
      </c>
      <c r="O41" s="121" t="e">
        <f>#REF!+#REF!</f>
        <v>#REF!</v>
      </c>
      <c r="P41" s="121" t="e">
        <f>#REF!+#REF!</f>
        <v>#REF!</v>
      </c>
      <c r="Q41" s="121" t="e">
        <f>#REF!+#REF!</f>
        <v>#REF!</v>
      </c>
      <c r="R41" s="121" t="e">
        <f>#REF!+#REF!</f>
        <v>#REF!</v>
      </c>
      <c r="S41" s="121" t="e">
        <f>#REF!+#REF!</f>
        <v>#REF!</v>
      </c>
      <c r="T41" s="121" t="e">
        <f>#REF!+#REF!</f>
        <v>#REF!</v>
      </c>
      <c r="U41" s="121" t="e">
        <f>#REF!+#REF!</f>
        <v>#REF!</v>
      </c>
      <c r="V41" s="121" t="e">
        <f>#REF!+#REF!</f>
        <v>#REF!</v>
      </c>
      <c r="W41" s="121" t="e">
        <f>#REF!+#REF!</f>
        <v>#REF!</v>
      </c>
      <c r="X41" s="121" t="e">
        <f>#REF!+#REF!</f>
        <v>#REF!</v>
      </c>
      <c r="Y41" s="121" t="e">
        <f>#REF!+#REF!</f>
        <v>#REF!</v>
      </c>
      <c r="Z41" s="121" t="e">
        <f>#REF!+#REF!</f>
        <v>#REF!</v>
      </c>
      <c r="AA41" s="121" t="e">
        <f>#REF!+#REF!</f>
        <v>#REF!</v>
      </c>
      <c r="AB41" s="121" t="e">
        <f>#REF!+#REF!</f>
        <v>#REF!</v>
      </c>
      <c r="AC41" s="121" t="e">
        <f>#REF!+#REF!</f>
        <v>#REF!</v>
      </c>
      <c r="AD41" s="121" t="e">
        <f>#REF!+#REF!</f>
        <v>#REF!</v>
      </c>
      <c r="AE41" s="121" t="e">
        <f>#REF!+#REF!</f>
        <v>#REF!</v>
      </c>
      <c r="AF41" s="121" t="e">
        <f>#REF!+#REF!</f>
        <v>#REF!</v>
      </c>
      <c r="AG41" s="121" t="e">
        <f>#REF!+#REF!</f>
        <v>#REF!</v>
      </c>
      <c r="AH41" s="121" t="e">
        <f>#REF!+#REF!</f>
        <v>#REF!</v>
      </c>
      <c r="AI41" s="121" t="e">
        <f>#REF!+#REF!</f>
        <v>#REF!</v>
      </c>
      <c r="AJ41" s="121" t="e">
        <f>#REF!+#REF!</f>
        <v>#REF!</v>
      </c>
      <c r="AK41" s="121" t="e">
        <f>#REF!+#REF!</f>
        <v>#REF!</v>
      </c>
      <c r="AL41" s="121" t="e">
        <f>#REF!+#REF!</f>
        <v>#REF!</v>
      </c>
      <c r="AM41" s="121"/>
      <c r="AN41" s="121"/>
      <c r="AO41" s="121"/>
      <c r="AP41" s="135"/>
      <c r="AQ41" s="135"/>
      <c r="AR41" s="135"/>
      <c r="AS41" s="121"/>
      <c r="AT41" s="135"/>
      <c r="AU41" s="121"/>
    </row>
    <row r="42" spans="1:47" ht="12">
      <c r="A42" s="2">
        <v>26</v>
      </c>
      <c r="B42" s="22" t="s">
        <v>60</v>
      </c>
      <c r="C42" s="16" t="e">
        <f t="shared" si="2"/>
        <v>#REF!</v>
      </c>
      <c r="D42" s="121" t="e">
        <f>#REF!+#REF!</f>
        <v>#REF!</v>
      </c>
      <c r="E42" s="121" t="e">
        <f>#REF!+#REF!</f>
        <v>#REF!</v>
      </c>
      <c r="F42" s="121" t="e">
        <f>#REF!+#REF!</f>
        <v>#REF!</v>
      </c>
      <c r="G42" s="121" t="e">
        <f>#REF!+#REF!</f>
        <v>#REF!</v>
      </c>
      <c r="H42" s="121" t="e">
        <f>#REF!+#REF!</f>
        <v>#REF!</v>
      </c>
      <c r="I42" s="121" t="e">
        <f>#REF!+#REF!</f>
        <v>#REF!</v>
      </c>
      <c r="J42" s="121" t="e">
        <f>#REF!+#REF!</f>
        <v>#REF!</v>
      </c>
      <c r="K42" s="121" t="e">
        <f>#REF!+#REF!</f>
        <v>#REF!</v>
      </c>
      <c r="L42" s="121" t="e">
        <f>#REF!+#REF!</f>
        <v>#REF!</v>
      </c>
      <c r="M42" s="121" t="e">
        <f>#REF!+#REF!</f>
        <v>#REF!</v>
      </c>
      <c r="N42" s="121" t="e">
        <f>#REF!+#REF!</f>
        <v>#REF!</v>
      </c>
      <c r="O42" s="121" t="e">
        <f>#REF!+#REF!</f>
        <v>#REF!</v>
      </c>
      <c r="P42" s="121" t="e">
        <f>#REF!+#REF!</f>
        <v>#REF!</v>
      </c>
      <c r="Q42" s="121" t="e">
        <f>#REF!+#REF!</f>
        <v>#REF!</v>
      </c>
      <c r="R42" s="121" t="e">
        <f>#REF!+#REF!</f>
        <v>#REF!</v>
      </c>
      <c r="S42" s="121" t="e">
        <f>#REF!+#REF!</f>
        <v>#REF!</v>
      </c>
      <c r="T42" s="121" t="e">
        <f>#REF!+#REF!</f>
        <v>#REF!</v>
      </c>
      <c r="U42" s="121" t="e">
        <f>#REF!+#REF!</f>
        <v>#REF!</v>
      </c>
      <c r="V42" s="121" t="e">
        <f>#REF!+#REF!</f>
        <v>#REF!</v>
      </c>
      <c r="W42" s="121" t="e">
        <f>#REF!+#REF!</f>
        <v>#REF!</v>
      </c>
      <c r="X42" s="121" t="e">
        <f>#REF!+#REF!</f>
        <v>#REF!</v>
      </c>
      <c r="Y42" s="121" t="e">
        <f>#REF!+#REF!</f>
        <v>#REF!</v>
      </c>
      <c r="Z42" s="121" t="e">
        <f>#REF!+#REF!</f>
        <v>#REF!</v>
      </c>
      <c r="AA42" s="121" t="e">
        <f>#REF!+#REF!</f>
        <v>#REF!</v>
      </c>
      <c r="AB42" s="121" t="e">
        <f>#REF!+#REF!</f>
        <v>#REF!</v>
      </c>
      <c r="AC42" s="121" t="e">
        <f>#REF!+#REF!</f>
        <v>#REF!</v>
      </c>
      <c r="AD42" s="121" t="e">
        <f>#REF!+#REF!</f>
        <v>#REF!</v>
      </c>
      <c r="AE42" s="121" t="e">
        <f>#REF!+#REF!</f>
        <v>#REF!</v>
      </c>
      <c r="AF42" s="121" t="e">
        <f>#REF!+#REF!</f>
        <v>#REF!</v>
      </c>
      <c r="AG42" s="121" t="e">
        <f>#REF!+#REF!</f>
        <v>#REF!</v>
      </c>
      <c r="AH42" s="121" t="e">
        <f>#REF!+#REF!</f>
        <v>#REF!</v>
      </c>
      <c r="AI42" s="121" t="e">
        <f>#REF!+#REF!</f>
        <v>#REF!</v>
      </c>
      <c r="AJ42" s="121" t="e">
        <f>#REF!+#REF!</f>
        <v>#REF!</v>
      </c>
      <c r="AK42" s="121" t="e">
        <f>#REF!+#REF!</f>
        <v>#REF!</v>
      </c>
      <c r="AL42" s="121" t="e">
        <f>#REF!+#REF!</f>
        <v>#REF!</v>
      </c>
      <c r="AM42" s="121"/>
      <c r="AN42" s="121"/>
      <c r="AO42" s="121"/>
      <c r="AP42" s="135"/>
      <c r="AQ42" s="135"/>
      <c r="AR42" s="135"/>
      <c r="AS42" s="121"/>
      <c r="AT42" s="135"/>
      <c r="AU42" s="121"/>
    </row>
    <row r="43" spans="1:47" ht="12">
      <c r="A43" s="2">
        <v>27</v>
      </c>
      <c r="B43" s="22" t="s">
        <v>61</v>
      </c>
      <c r="C43" s="16" t="e">
        <f t="shared" si="2"/>
        <v>#REF!</v>
      </c>
      <c r="D43" s="121" t="e">
        <f>#REF!+#REF!</f>
        <v>#REF!</v>
      </c>
      <c r="E43" s="121" t="e">
        <f>#REF!+#REF!</f>
        <v>#REF!</v>
      </c>
      <c r="F43" s="121" t="e">
        <f>#REF!+#REF!</f>
        <v>#REF!</v>
      </c>
      <c r="G43" s="121" t="e">
        <f>#REF!+#REF!</f>
        <v>#REF!</v>
      </c>
      <c r="H43" s="121" t="e">
        <f>#REF!+#REF!</f>
        <v>#REF!</v>
      </c>
      <c r="I43" s="121" t="e">
        <f>#REF!+#REF!</f>
        <v>#REF!</v>
      </c>
      <c r="J43" s="121" t="e">
        <f>#REF!+#REF!</f>
        <v>#REF!</v>
      </c>
      <c r="K43" s="121" t="e">
        <f>#REF!+#REF!</f>
        <v>#REF!</v>
      </c>
      <c r="L43" s="121" t="e">
        <f>#REF!+#REF!</f>
        <v>#REF!</v>
      </c>
      <c r="M43" s="121" t="e">
        <f>#REF!+#REF!</f>
        <v>#REF!</v>
      </c>
      <c r="N43" s="121" t="e">
        <f>#REF!+#REF!</f>
        <v>#REF!</v>
      </c>
      <c r="O43" s="121" t="e">
        <f>#REF!+#REF!</f>
        <v>#REF!</v>
      </c>
      <c r="P43" s="121" t="e">
        <f>#REF!+#REF!</f>
        <v>#REF!</v>
      </c>
      <c r="Q43" s="121" t="e">
        <f>#REF!+#REF!</f>
        <v>#REF!</v>
      </c>
      <c r="R43" s="121" t="e">
        <f>#REF!+#REF!</f>
        <v>#REF!</v>
      </c>
      <c r="S43" s="121" t="e">
        <f>#REF!+#REF!</f>
        <v>#REF!</v>
      </c>
      <c r="T43" s="121" t="e">
        <f>#REF!+#REF!</f>
        <v>#REF!</v>
      </c>
      <c r="U43" s="121" t="e">
        <f>#REF!+#REF!</f>
        <v>#REF!</v>
      </c>
      <c r="V43" s="121" t="e">
        <f>#REF!+#REF!</f>
        <v>#REF!</v>
      </c>
      <c r="W43" s="121" t="e">
        <f>#REF!+#REF!</f>
        <v>#REF!</v>
      </c>
      <c r="X43" s="121" t="e">
        <f>#REF!+#REF!</f>
        <v>#REF!</v>
      </c>
      <c r="Y43" s="121" t="e">
        <f>#REF!+#REF!</f>
        <v>#REF!</v>
      </c>
      <c r="Z43" s="121" t="e">
        <f>#REF!+#REF!</f>
        <v>#REF!</v>
      </c>
      <c r="AA43" s="121" t="e">
        <f>#REF!+#REF!</f>
        <v>#REF!</v>
      </c>
      <c r="AB43" s="121" t="e">
        <f>#REF!+#REF!</f>
        <v>#REF!</v>
      </c>
      <c r="AC43" s="121" t="e">
        <f>#REF!+#REF!</f>
        <v>#REF!</v>
      </c>
      <c r="AD43" s="121" t="e">
        <f>#REF!+#REF!</f>
        <v>#REF!</v>
      </c>
      <c r="AE43" s="121" t="e">
        <f>#REF!+#REF!</f>
        <v>#REF!</v>
      </c>
      <c r="AF43" s="121" t="e">
        <f>#REF!+#REF!</f>
        <v>#REF!</v>
      </c>
      <c r="AG43" s="121" t="e">
        <f>#REF!+#REF!</f>
        <v>#REF!</v>
      </c>
      <c r="AH43" s="121" t="e">
        <f>#REF!+#REF!</f>
        <v>#REF!</v>
      </c>
      <c r="AI43" s="121" t="e">
        <f>#REF!+#REF!</f>
        <v>#REF!</v>
      </c>
      <c r="AJ43" s="121" t="e">
        <f>#REF!+#REF!</f>
        <v>#REF!</v>
      </c>
      <c r="AK43" s="121" t="e">
        <f>#REF!+#REF!</f>
        <v>#REF!</v>
      </c>
      <c r="AL43" s="121" t="e">
        <f>#REF!+#REF!</f>
        <v>#REF!</v>
      </c>
      <c r="AM43" s="121"/>
      <c r="AN43" s="121"/>
      <c r="AO43" s="121"/>
      <c r="AP43" s="135"/>
      <c r="AQ43" s="135"/>
      <c r="AR43" s="135"/>
      <c r="AS43" s="121"/>
      <c r="AT43" s="135"/>
      <c r="AU43" s="121"/>
    </row>
    <row r="44" spans="1:47" ht="12">
      <c r="A44" s="2"/>
      <c r="B44" s="22"/>
      <c r="C44" s="16"/>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35"/>
      <c r="AQ44" s="135"/>
      <c r="AR44" s="135"/>
      <c r="AS44" s="121"/>
      <c r="AT44" s="135"/>
      <c r="AU44" s="121"/>
    </row>
    <row r="45" spans="1:47" ht="12">
      <c r="A45" s="2">
        <v>28</v>
      </c>
      <c r="B45" s="22" t="s">
        <v>62</v>
      </c>
      <c r="C45" s="16" t="e">
        <f>SUM(D45:AU45)</f>
        <v>#REF!</v>
      </c>
      <c r="D45" s="121" t="e">
        <f>#REF!+#REF!</f>
        <v>#REF!</v>
      </c>
      <c r="E45" s="121" t="e">
        <f>#REF!+#REF!</f>
        <v>#REF!</v>
      </c>
      <c r="F45" s="121" t="e">
        <f>#REF!+#REF!</f>
        <v>#REF!</v>
      </c>
      <c r="G45" s="121" t="e">
        <f>#REF!+#REF!</f>
        <v>#REF!</v>
      </c>
      <c r="H45" s="121" t="e">
        <f>#REF!+#REF!</f>
        <v>#REF!</v>
      </c>
      <c r="I45" s="121" t="e">
        <f>#REF!+#REF!</f>
        <v>#REF!</v>
      </c>
      <c r="J45" s="121" t="e">
        <f>#REF!+#REF!</f>
        <v>#REF!</v>
      </c>
      <c r="K45" s="121" t="e">
        <f>#REF!+#REF!</f>
        <v>#REF!</v>
      </c>
      <c r="L45" s="121" t="e">
        <f>#REF!+#REF!</f>
        <v>#REF!</v>
      </c>
      <c r="M45" s="121" t="e">
        <f>#REF!+#REF!</f>
        <v>#REF!</v>
      </c>
      <c r="N45" s="121" t="e">
        <f>#REF!+#REF!</f>
        <v>#REF!</v>
      </c>
      <c r="O45" s="121" t="e">
        <f>#REF!+#REF!</f>
        <v>#REF!</v>
      </c>
      <c r="P45" s="121" t="e">
        <f>#REF!+#REF!</f>
        <v>#REF!</v>
      </c>
      <c r="Q45" s="121" t="e">
        <f>#REF!+#REF!</f>
        <v>#REF!</v>
      </c>
      <c r="R45" s="121" t="e">
        <f>#REF!+#REF!</f>
        <v>#REF!</v>
      </c>
      <c r="S45" s="121" t="e">
        <f>#REF!+#REF!</f>
        <v>#REF!</v>
      </c>
      <c r="T45" s="121" t="e">
        <f>#REF!+#REF!</f>
        <v>#REF!</v>
      </c>
      <c r="U45" s="121" t="e">
        <f>#REF!+#REF!</f>
        <v>#REF!</v>
      </c>
      <c r="V45" s="121" t="e">
        <f>#REF!+#REF!</f>
        <v>#REF!</v>
      </c>
      <c r="W45" s="121" t="e">
        <f>#REF!+#REF!</f>
        <v>#REF!</v>
      </c>
      <c r="X45" s="121" t="e">
        <f>#REF!+#REF!</f>
        <v>#REF!</v>
      </c>
      <c r="Y45" s="121" t="e">
        <f>#REF!+#REF!</f>
        <v>#REF!</v>
      </c>
      <c r="Z45" s="121" t="e">
        <f>#REF!+#REF!</f>
        <v>#REF!</v>
      </c>
      <c r="AA45" s="121" t="e">
        <f>#REF!+#REF!</f>
        <v>#REF!</v>
      </c>
      <c r="AB45" s="121" t="e">
        <f>#REF!+#REF!</f>
        <v>#REF!</v>
      </c>
      <c r="AC45" s="121" t="e">
        <f>#REF!+#REF!</f>
        <v>#REF!</v>
      </c>
      <c r="AD45" s="121" t="e">
        <f>#REF!+#REF!</f>
        <v>#REF!</v>
      </c>
      <c r="AE45" s="121" t="e">
        <f>#REF!+#REF!</f>
        <v>#REF!</v>
      </c>
      <c r="AF45" s="121" t="e">
        <f>#REF!+#REF!</f>
        <v>#REF!</v>
      </c>
      <c r="AG45" s="121" t="e">
        <f>#REF!+#REF!</f>
        <v>#REF!</v>
      </c>
      <c r="AH45" s="121" t="e">
        <f>#REF!+#REF!</f>
        <v>#REF!</v>
      </c>
      <c r="AI45" s="121" t="e">
        <f>#REF!+#REF!</f>
        <v>#REF!</v>
      </c>
      <c r="AJ45" s="121" t="e">
        <f>#REF!+#REF!</f>
        <v>#REF!</v>
      </c>
      <c r="AK45" s="121" t="e">
        <f>#REF!+#REF!</f>
        <v>#REF!</v>
      </c>
      <c r="AL45" s="121" t="e">
        <f>#REF!+#REF!</f>
        <v>#REF!</v>
      </c>
      <c r="AM45" s="121"/>
      <c r="AN45" s="121"/>
      <c r="AO45" s="121"/>
      <c r="AP45" s="135"/>
      <c r="AQ45" s="135"/>
      <c r="AR45" s="135"/>
      <c r="AS45" s="121"/>
      <c r="AT45" s="135"/>
      <c r="AU45" s="121"/>
    </row>
    <row r="46" spans="1:47" ht="12">
      <c r="A46" s="2">
        <v>29</v>
      </c>
      <c r="B46" s="22" t="s">
        <v>63</v>
      </c>
      <c r="C46" s="16" t="e">
        <f>SUM(D46:AU46)</f>
        <v>#REF!</v>
      </c>
      <c r="D46" s="121" t="e">
        <f>#REF!+#REF!</f>
        <v>#REF!</v>
      </c>
      <c r="E46" s="121" t="e">
        <f>#REF!+#REF!</f>
        <v>#REF!</v>
      </c>
      <c r="F46" s="121" t="e">
        <f>#REF!+#REF!</f>
        <v>#REF!</v>
      </c>
      <c r="G46" s="121" t="e">
        <f>#REF!+#REF!</f>
        <v>#REF!</v>
      </c>
      <c r="H46" s="121" t="e">
        <f>#REF!+#REF!</f>
        <v>#REF!</v>
      </c>
      <c r="I46" s="121" t="e">
        <f>#REF!+#REF!</f>
        <v>#REF!</v>
      </c>
      <c r="J46" s="121" t="e">
        <f>#REF!+#REF!</f>
        <v>#REF!</v>
      </c>
      <c r="K46" s="121" t="e">
        <f>#REF!+#REF!</f>
        <v>#REF!</v>
      </c>
      <c r="L46" s="121" t="e">
        <f>#REF!+#REF!</f>
        <v>#REF!</v>
      </c>
      <c r="M46" s="121" t="e">
        <f>#REF!+#REF!</f>
        <v>#REF!</v>
      </c>
      <c r="N46" s="121" t="e">
        <f>#REF!+#REF!</f>
        <v>#REF!</v>
      </c>
      <c r="O46" s="121" t="e">
        <f>#REF!+#REF!</f>
        <v>#REF!</v>
      </c>
      <c r="P46" s="121" t="e">
        <f>#REF!+#REF!</f>
        <v>#REF!</v>
      </c>
      <c r="Q46" s="121" t="e">
        <f>#REF!+#REF!</f>
        <v>#REF!</v>
      </c>
      <c r="R46" s="121" t="e">
        <f>#REF!+#REF!</f>
        <v>#REF!</v>
      </c>
      <c r="S46" s="121" t="e">
        <f>#REF!+#REF!</f>
        <v>#REF!</v>
      </c>
      <c r="T46" s="121" t="e">
        <f>#REF!+#REF!</f>
        <v>#REF!</v>
      </c>
      <c r="U46" s="121" t="e">
        <f>#REF!+#REF!</f>
        <v>#REF!</v>
      </c>
      <c r="V46" s="121" t="e">
        <f>#REF!+#REF!</f>
        <v>#REF!</v>
      </c>
      <c r="W46" s="121" t="e">
        <f>#REF!+#REF!</f>
        <v>#REF!</v>
      </c>
      <c r="X46" s="121" t="e">
        <f>#REF!+#REF!</f>
        <v>#REF!</v>
      </c>
      <c r="Y46" s="121" t="e">
        <f>#REF!+#REF!</f>
        <v>#REF!</v>
      </c>
      <c r="Z46" s="121" t="e">
        <f>#REF!+#REF!</f>
        <v>#REF!</v>
      </c>
      <c r="AA46" s="121" t="e">
        <f>#REF!+#REF!</f>
        <v>#REF!</v>
      </c>
      <c r="AB46" s="121" t="e">
        <f>#REF!+#REF!</f>
        <v>#REF!</v>
      </c>
      <c r="AC46" s="121" t="e">
        <f>#REF!+#REF!</f>
        <v>#REF!</v>
      </c>
      <c r="AD46" s="121" t="e">
        <f>#REF!+#REF!</f>
        <v>#REF!</v>
      </c>
      <c r="AE46" s="121" t="e">
        <f>#REF!+#REF!</f>
        <v>#REF!</v>
      </c>
      <c r="AF46" s="121" t="e">
        <f>#REF!+#REF!</f>
        <v>#REF!</v>
      </c>
      <c r="AG46" s="121" t="e">
        <f>#REF!+#REF!</f>
        <v>#REF!</v>
      </c>
      <c r="AH46" s="121" t="e">
        <f>#REF!+#REF!</f>
        <v>#REF!</v>
      </c>
      <c r="AI46" s="121" t="e">
        <f>#REF!+#REF!</f>
        <v>#REF!</v>
      </c>
      <c r="AJ46" s="121" t="e">
        <f>#REF!+#REF!</f>
        <v>#REF!</v>
      </c>
      <c r="AK46" s="121" t="e">
        <f>#REF!+#REF!</f>
        <v>#REF!</v>
      </c>
      <c r="AL46" s="121" t="e">
        <f>#REF!+#REF!</f>
        <v>#REF!</v>
      </c>
      <c r="AM46" s="121"/>
      <c r="AN46" s="121"/>
      <c r="AO46" s="121"/>
      <c r="AP46" s="135"/>
      <c r="AQ46" s="135"/>
      <c r="AR46" s="135"/>
      <c r="AS46" s="121"/>
      <c r="AT46" s="135"/>
      <c r="AU46" s="121"/>
    </row>
    <row r="47" spans="1:47" ht="12">
      <c r="A47" s="2">
        <v>30</v>
      </c>
      <c r="B47" s="22" t="s">
        <v>64</v>
      </c>
      <c r="C47" s="16" t="e">
        <f>SUM(D47:AU47)</f>
        <v>#REF!</v>
      </c>
      <c r="D47" s="121" t="e">
        <f>#REF!+#REF!</f>
        <v>#REF!</v>
      </c>
      <c r="E47" s="121" t="e">
        <f>#REF!+#REF!</f>
        <v>#REF!</v>
      </c>
      <c r="F47" s="121" t="e">
        <f>#REF!+#REF!</f>
        <v>#REF!</v>
      </c>
      <c r="G47" s="121" t="e">
        <f>#REF!+#REF!</f>
        <v>#REF!</v>
      </c>
      <c r="H47" s="121" t="e">
        <f>#REF!+#REF!</f>
        <v>#REF!</v>
      </c>
      <c r="I47" s="121" t="e">
        <f>#REF!+#REF!</f>
        <v>#REF!</v>
      </c>
      <c r="J47" s="121" t="e">
        <f>#REF!+#REF!</f>
        <v>#REF!</v>
      </c>
      <c r="K47" s="121" t="e">
        <f>#REF!+#REF!</f>
        <v>#REF!</v>
      </c>
      <c r="L47" s="121" t="e">
        <f>#REF!+#REF!</f>
        <v>#REF!</v>
      </c>
      <c r="M47" s="121" t="e">
        <f>#REF!+#REF!</f>
        <v>#REF!</v>
      </c>
      <c r="N47" s="121" t="e">
        <f>#REF!+#REF!</f>
        <v>#REF!</v>
      </c>
      <c r="O47" s="121" t="e">
        <f>#REF!+#REF!</f>
        <v>#REF!</v>
      </c>
      <c r="P47" s="121" t="e">
        <f>#REF!+#REF!</f>
        <v>#REF!</v>
      </c>
      <c r="Q47" s="121" t="e">
        <f>#REF!+#REF!</f>
        <v>#REF!</v>
      </c>
      <c r="R47" s="121" t="e">
        <f>#REF!+#REF!</f>
        <v>#REF!</v>
      </c>
      <c r="S47" s="121" t="e">
        <f>#REF!+#REF!</f>
        <v>#REF!</v>
      </c>
      <c r="T47" s="121" t="e">
        <f>#REF!+#REF!</f>
        <v>#REF!</v>
      </c>
      <c r="U47" s="121" t="e">
        <f>#REF!+#REF!</f>
        <v>#REF!</v>
      </c>
      <c r="V47" s="121" t="e">
        <f>#REF!+#REF!</f>
        <v>#REF!</v>
      </c>
      <c r="W47" s="121" t="e">
        <f>#REF!+#REF!</f>
        <v>#REF!</v>
      </c>
      <c r="X47" s="121" t="e">
        <f>#REF!+#REF!</f>
        <v>#REF!</v>
      </c>
      <c r="Y47" s="121" t="e">
        <f>#REF!+#REF!</f>
        <v>#REF!</v>
      </c>
      <c r="Z47" s="121" t="e">
        <f>#REF!+#REF!</f>
        <v>#REF!</v>
      </c>
      <c r="AA47" s="121" t="e">
        <f>#REF!+#REF!</f>
        <v>#REF!</v>
      </c>
      <c r="AB47" s="121" t="e">
        <f>#REF!+#REF!</f>
        <v>#REF!</v>
      </c>
      <c r="AC47" s="121" t="e">
        <f>#REF!+#REF!</f>
        <v>#REF!</v>
      </c>
      <c r="AD47" s="121" t="e">
        <f>#REF!+#REF!</f>
        <v>#REF!</v>
      </c>
      <c r="AE47" s="121" t="e">
        <f>#REF!+#REF!</f>
        <v>#REF!</v>
      </c>
      <c r="AF47" s="121" t="e">
        <f>#REF!+#REF!</f>
        <v>#REF!</v>
      </c>
      <c r="AG47" s="121" t="e">
        <f>#REF!+#REF!</f>
        <v>#REF!</v>
      </c>
      <c r="AH47" s="121" t="e">
        <f>#REF!+#REF!</f>
        <v>#REF!</v>
      </c>
      <c r="AI47" s="121" t="e">
        <f>#REF!+#REF!</f>
        <v>#REF!</v>
      </c>
      <c r="AJ47" s="121" t="e">
        <f>#REF!+#REF!</f>
        <v>#REF!</v>
      </c>
      <c r="AK47" s="121" t="e">
        <f>#REF!+#REF!</f>
        <v>#REF!</v>
      </c>
      <c r="AL47" s="121" t="e">
        <f>#REF!+#REF!</f>
        <v>#REF!</v>
      </c>
      <c r="AM47" s="121"/>
      <c r="AN47" s="121"/>
      <c r="AO47" s="121"/>
      <c r="AP47" s="135"/>
      <c r="AQ47" s="135"/>
      <c r="AR47" s="135"/>
      <c r="AS47" s="121"/>
      <c r="AT47" s="135"/>
      <c r="AU47" s="121"/>
    </row>
    <row r="48" spans="1:47" ht="12">
      <c r="A48" s="2">
        <v>31</v>
      </c>
      <c r="B48" s="22" t="s">
        <v>65</v>
      </c>
      <c r="C48" s="16" t="e">
        <f>SUM(D48:AU48)</f>
        <v>#REF!</v>
      </c>
      <c r="D48" s="121" t="e">
        <f>#REF!+#REF!</f>
        <v>#REF!</v>
      </c>
      <c r="E48" s="121" t="e">
        <f>#REF!+#REF!</f>
        <v>#REF!</v>
      </c>
      <c r="F48" s="121" t="e">
        <f>#REF!+#REF!</f>
        <v>#REF!</v>
      </c>
      <c r="G48" s="121" t="e">
        <f>#REF!+#REF!</f>
        <v>#REF!</v>
      </c>
      <c r="H48" s="121" t="e">
        <f>#REF!+#REF!</f>
        <v>#REF!</v>
      </c>
      <c r="I48" s="121" t="e">
        <f>#REF!+#REF!</f>
        <v>#REF!</v>
      </c>
      <c r="J48" s="121" t="e">
        <f>#REF!+#REF!</f>
        <v>#REF!</v>
      </c>
      <c r="K48" s="121" t="e">
        <f>#REF!+#REF!</f>
        <v>#REF!</v>
      </c>
      <c r="L48" s="121" t="e">
        <f>#REF!+#REF!</f>
        <v>#REF!</v>
      </c>
      <c r="M48" s="121" t="e">
        <f>#REF!+#REF!</f>
        <v>#REF!</v>
      </c>
      <c r="N48" s="121" t="e">
        <f>#REF!+#REF!</f>
        <v>#REF!</v>
      </c>
      <c r="O48" s="121" t="e">
        <f>#REF!+#REF!</f>
        <v>#REF!</v>
      </c>
      <c r="P48" s="121" t="e">
        <f>#REF!+#REF!</f>
        <v>#REF!</v>
      </c>
      <c r="Q48" s="121" t="e">
        <f>#REF!+#REF!</f>
        <v>#REF!</v>
      </c>
      <c r="R48" s="121" t="e">
        <f>#REF!+#REF!</f>
        <v>#REF!</v>
      </c>
      <c r="S48" s="121" t="e">
        <f>#REF!+#REF!</f>
        <v>#REF!</v>
      </c>
      <c r="T48" s="121" t="e">
        <f>#REF!+#REF!</f>
        <v>#REF!</v>
      </c>
      <c r="U48" s="121" t="e">
        <f>#REF!+#REF!</f>
        <v>#REF!</v>
      </c>
      <c r="V48" s="121" t="e">
        <f>#REF!+#REF!</f>
        <v>#REF!</v>
      </c>
      <c r="W48" s="121" t="e">
        <f>#REF!+#REF!</f>
        <v>#REF!</v>
      </c>
      <c r="X48" s="121" t="e">
        <f>#REF!+#REF!</f>
        <v>#REF!</v>
      </c>
      <c r="Y48" s="121" t="e">
        <f>#REF!+#REF!</f>
        <v>#REF!</v>
      </c>
      <c r="Z48" s="121" t="e">
        <f>#REF!+#REF!</f>
        <v>#REF!</v>
      </c>
      <c r="AA48" s="121" t="e">
        <f>#REF!+#REF!</f>
        <v>#REF!</v>
      </c>
      <c r="AB48" s="121" t="e">
        <f>#REF!+#REF!</f>
        <v>#REF!</v>
      </c>
      <c r="AC48" s="121" t="e">
        <f>#REF!+#REF!</f>
        <v>#REF!</v>
      </c>
      <c r="AD48" s="121" t="e">
        <f>#REF!+#REF!</f>
        <v>#REF!</v>
      </c>
      <c r="AE48" s="121" t="e">
        <f>#REF!+#REF!</f>
        <v>#REF!</v>
      </c>
      <c r="AF48" s="121" t="e">
        <f>#REF!+#REF!</f>
        <v>#REF!</v>
      </c>
      <c r="AG48" s="121" t="e">
        <f>#REF!+#REF!</f>
        <v>#REF!</v>
      </c>
      <c r="AH48" s="121" t="e">
        <f>#REF!+#REF!</f>
        <v>#REF!</v>
      </c>
      <c r="AI48" s="121" t="e">
        <f>#REF!+#REF!</f>
        <v>#REF!</v>
      </c>
      <c r="AJ48" s="121" t="e">
        <f>#REF!+#REF!</f>
        <v>#REF!</v>
      </c>
      <c r="AK48" s="121" t="e">
        <f>#REF!+#REF!</f>
        <v>#REF!</v>
      </c>
      <c r="AL48" s="121" t="e">
        <f>#REF!+#REF!</f>
        <v>#REF!</v>
      </c>
      <c r="AM48" s="121"/>
      <c r="AN48" s="121"/>
      <c r="AO48" s="121"/>
      <c r="AP48" s="135"/>
      <c r="AQ48" s="135"/>
      <c r="AR48" s="135"/>
      <c r="AS48" s="121"/>
      <c r="AT48" s="135"/>
      <c r="AU48" s="121"/>
    </row>
    <row r="49" spans="1:47" ht="12">
      <c r="A49" s="2">
        <v>32</v>
      </c>
      <c r="B49" s="22" t="s">
        <v>66</v>
      </c>
      <c r="C49" s="16" t="e">
        <f>SUM(D49:AU49)</f>
        <v>#REF!</v>
      </c>
      <c r="D49" s="121" t="e">
        <f>#REF!+#REF!</f>
        <v>#REF!</v>
      </c>
      <c r="E49" s="121" t="e">
        <f>#REF!+#REF!</f>
        <v>#REF!</v>
      </c>
      <c r="F49" s="121" t="e">
        <f>#REF!+#REF!</f>
        <v>#REF!</v>
      </c>
      <c r="G49" s="121" t="e">
        <f>#REF!+#REF!</f>
        <v>#REF!</v>
      </c>
      <c r="H49" s="121" t="e">
        <f>#REF!+#REF!</f>
        <v>#REF!</v>
      </c>
      <c r="I49" s="121" t="e">
        <f>#REF!+#REF!</f>
        <v>#REF!</v>
      </c>
      <c r="J49" s="121" t="e">
        <f>#REF!+#REF!</f>
        <v>#REF!</v>
      </c>
      <c r="K49" s="121" t="e">
        <f>#REF!+#REF!</f>
        <v>#REF!</v>
      </c>
      <c r="L49" s="121" t="e">
        <f>#REF!+#REF!</f>
        <v>#REF!</v>
      </c>
      <c r="M49" s="121" t="e">
        <f>#REF!+#REF!</f>
        <v>#REF!</v>
      </c>
      <c r="N49" s="121" t="e">
        <f>#REF!+#REF!</f>
        <v>#REF!</v>
      </c>
      <c r="O49" s="121" t="e">
        <f>#REF!+#REF!</f>
        <v>#REF!</v>
      </c>
      <c r="P49" s="121" t="e">
        <f>#REF!+#REF!</f>
        <v>#REF!</v>
      </c>
      <c r="Q49" s="121" t="e">
        <f>#REF!+#REF!</f>
        <v>#REF!</v>
      </c>
      <c r="R49" s="121" t="e">
        <f>#REF!+#REF!</f>
        <v>#REF!</v>
      </c>
      <c r="S49" s="121" t="e">
        <f>#REF!+#REF!</f>
        <v>#REF!</v>
      </c>
      <c r="T49" s="121" t="e">
        <f>#REF!+#REF!</f>
        <v>#REF!</v>
      </c>
      <c r="U49" s="121" t="e">
        <f>#REF!+#REF!</f>
        <v>#REF!</v>
      </c>
      <c r="V49" s="121" t="e">
        <f>#REF!+#REF!</f>
        <v>#REF!</v>
      </c>
      <c r="W49" s="121" t="e">
        <f>#REF!+#REF!</f>
        <v>#REF!</v>
      </c>
      <c r="X49" s="121" t="e">
        <f>#REF!+#REF!</f>
        <v>#REF!</v>
      </c>
      <c r="Y49" s="121" t="e">
        <f>#REF!+#REF!</f>
        <v>#REF!</v>
      </c>
      <c r="Z49" s="121" t="e">
        <f>#REF!+#REF!</f>
        <v>#REF!</v>
      </c>
      <c r="AA49" s="121" t="e">
        <f>#REF!+#REF!</f>
        <v>#REF!</v>
      </c>
      <c r="AB49" s="121" t="e">
        <f>#REF!+#REF!</f>
        <v>#REF!</v>
      </c>
      <c r="AC49" s="121" t="e">
        <f>#REF!+#REF!</f>
        <v>#REF!</v>
      </c>
      <c r="AD49" s="121" t="e">
        <f>#REF!+#REF!</f>
        <v>#REF!</v>
      </c>
      <c r="AE49" s="121" t="e">
        <f>#REF!+#REF!</f>
        <v>#REF!</v>
      </c>
      <c r="AF49" s="121" t="e">
        <f>#REF!+#REF!</f>
        <v>#REF!</v>
      </c>
      <c r="AG49" s="121" t="e">
        <f>#REF!+#REF!</f>
        <v>#REF!</v>
      </c>
      <c r="AH49" s="121" t="e">
        <f>#REF!+#REF!</f>
        <v>#REF!</v>
      </c>
      <c r="AI49" s="121" t="e">
        <f>#REF!+#REF!</f>
        <v>#REF!</v>
      </c>
      <c r="AJ49" s="121" t="e">
        <f>#REF!+#REF!</f>
        <v>#REF!</v>
      </c>
      <c r="AK49" s="121" t="e">
        <f>#REF!+#REF!</f>
        <v>#REF!</v>
      </c>
      <c r="AL49" s="121" t="e">
        <f>#REF!+#REF!</f>
        <v>#REF!</v>
      </c>
      <c r="AM49" s="121"/>
      <c r="AN49" s="121"/>
      <c r="AO49" s="121"/>
      <c r="AP49" s="135"/>
      <c r="AQ49" s="135"/>
      <c r="AR49" s="135"/>
      <c r="AS49" s="121"/>
      <c r="AT49" s="135"/>
      <c r="AU49" s="121"/>
    </row>
    <row r="50" spans="1:47" ht="12">
      <c r="A50" s="2"/>
      <c r="B50" s="22"/>
      <c r="C50" s="16"/>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35"/>
      <c r="AQ50" s="135"/>
      <c r="AR50" s="135"/>
      <c r="AS50" s="121"/>
      <c r="AT50" s="135"/>
      <c r="AU50" s="121"/>
    </row>
    <row r="51" spans="1:47" ht="12">
      <c r="A51" s="2">
        <v>33</v>
      </c>
      <c r="B51" s="22" t="s">
        <v>68</v>
      </c>
      <c r="C51" s="16" t="e">
        <f>SUM(D51:AU51)</f>
        <v>#REF!</v>
      </c>
      <c r="D51" s="121" t="e">
        <f>#REF!+#REF!</f>
        <v>#REF!</v>
      </c>
      <c r="E51" s="121" t="e">
        <f>#REF!+#REF!</f>
        <v>#REF!</v>
      </c>
      <c r="F51" s="121" t="e">
        <f>#REF!+#REF!</f>
        <v>#REF!</v>
      </c>
      <c r="G51" s="121" t="e">
        <f>#REF!+#REF!</f>
        <v>#REF!</v>
      </c>
      <c r="H51" s="121" t="e">
        <f>#REF!+#REF!</f>
        <v>#REF!</v>
      </c>
      <c r="I51" s="121" t="e">
        <f>#REF!+#REF!</f>
        <v>#REF!</v>
      </c>
      <c r="J51" s="121" t="e">
        <f>#REF!+#REF!</f>
        <v>#REF!</v>
      </c>
      <c r="K51" s="121" t="e">
        <f>#REF!+#REF!</f>
        <v>#REF!</v>
      </c>
      <c r="L51" s="121" t="e">
        <f>#REF!+#REF!</f>
        <v>#REF!</v>
      </c>
      <c r="M51" s="121" t="e">
        <f>#REF!+#REF!</f>
        <v>#REF!</v>
      </c>
      <c r="N51" s="121" t="e">
        <f>#REF!+#REF!</f>
        <v>#REF!</v>
      </c>
      <c r="O51" s="121" t="e">
        <f>#REF!+#REF!</f>
        <v>#REF!</v>
      </c>
      <c r="P51" s="121" t="e">
        <f>#REF!+#REF!</f>
        <v>#REF!</v>
      </c>
      <c r="Q51" s="121" t="e">
        <f>#REF!+#REF!</f>
        <v>#REF!</v>
      </c>
      <c r="R51" s="121" t="e">
        <f>#REF!+#REF!</f>
        <v>#REF!</v>
      </c>
      <c r="S51" s="121" t="e">
        <f>#REF!+#REF!</f>
        <v>#REF!</v>
      </c>
      <c r="T51" s="121" t="e">
        <f>#REF!+#REF!</f>
        <v>#REF!</v>
      </c>
      <c r="U51" s="121" t="e">
        <f>#REF!+#REF!</f>
        <v>#REF!</v>
      </c>
      <c r="V51" s="121" t="e">
        <f>#REF!+#REF!</f>
        <v>#REF!</v>
      </c>
      <c r="W51" s="121" t="e">
        <f>#REF!+#REF!</f>
        <v>#REF!</v>
      </c>
      <c r="X51" s="121" t="e">
        <f>#REF!+#REF!</f>
        <v>#REF!</v>
      </c>
      <c r="Y51" s="121" t="e">
        <f>#REF!+#REF!</f>
        <v>#REF!</v>
      </c>
      <c r="Z51" s="121" t="e">
        <f>#REF!+#REF!</f>
        <v>#REF!</v>
      </c>
      <c r="AA51" s="121" t="e">
        <f>#REF!+#REF!</f>
        <v>#REF!</v>
      </c>
      <c r="AB51" s="121" t="e">
        <f>#REF!+#REF!</f>
        <v>#REF!</v>
      </c>
      <c r="AC51" s="121" t="e">
        <f>#REF!+#REF!</f>
        <v>#REF!</v>
      </c>
      <c r="AD51" s="121" t="e">
        <f>#REF!+#REF!</f>
        <v>#REF!</v>
      </c>
      <c r="AE51" s="121" t="e">
        <f>#REF!+#REF!</f>
        <v>#REF!</v>
      </c>
      <c r="AF51" s="121" t="e">
        <f>#REF!+#REF!</f>
        <v>#REF!</v>
      </c>
      <c r="AG51" s="121" t="e">
        <f>#REF!+#REF!</f>
        <v>#REF!</v>
      </c>
      <c r="AH51" s="121" t="e">
        <f>#REF!+#REF!</f>
        <v>#REF!</v>
      </c>
      <c r="AI51" s="121" t="e">
        <f>#REF!+#REF!</f>
        <v>#REF!</v>
      </c>
      <c r="AJ51" s="121" t="e">
        <f>#REF!+#REF!</f>
        <v>#REF!</v>
      </c>
      <c r="AK51" s="121" t="e">
        <f>#REF!+#REF!</f>
        <v>#REF!</v>
      </c>
      <c r="AL51" s="121" t="e">
        <f>#REF!+#REF!</f>
        <v>#REF!</v>
      </c>
      <c r="AM51" s="121"/>
      <c r="AN51" s="121"/>
      <c r="AO51" s="121"/>
      <c r="AP51" s="135"/>
      <c r="AQ51" s="135"/>
      <c r="AR51" s="135"/>
      <c r="AS51" s="121"/>
      <c r="AT51" s="135"/>
      <c r="AU51" s="121"/>
    </row>
    <row r="52" spans="1:47" ht="12">
      <c r="A52" s="2">
        <v>34</v>
      </c>
      <c r="B52" s="22" t="s">
        <v>78</v>
      </c>
      <c r="C52" s="16" t="e">
        <f>SUM(D52:AU52)</f>
        <v>#REF!</v>
      </c>
      <c r="D52" s="121" t="e">
        <f>#REF!+#REF!</f>
        <v>#REF!</v>
      </c>
      <c r="E52" s="121" t="e">
        <f>#REF!+#REF!</f>
        <v>#REF!</v>
      </c>
      <c r="F52" s="121" t="e">
        <f>#REF!+#REF!</f>
        <v>#REF!</v>
      </c>
      <c r="G52" s="121" t="e">
        <f>#REF!+#REF!</f>
        <v>#REF!</v>
      </c>
      <c r="H52" s="121" t="e">
        <f>#REF!+#REF!</f>
        <v>#REF!</v>
      </c>
      <c r="I52" s="121" t="e">
        <f>#REF!+#REF!</f>
        <v>#REF!</v>
      </c>
      <c r="J52" s="121" t="e">
        <f>#REF!+#REF!</f>
        <v>#REF!</v>
      </c>
      <c r="K52" s="121" t="e">
        <f>#REF!+#REF!</f>
        <v>#REF!</v>
      </c>
      <c r="L52" s="121" t="e">
        <f>#REF!+#REF!</f>
        <v>#REF!</v>
      </c>
      <c r="M52" s="121" t="e">
        <f>#REF!+#REF!</f>
        <v>#REF!</v>
      </c>
      <c r="N52" s="121" t="e">
        <f>#REF!+#REF!</f>
        <v>#REF!</v>
      </c>
      <c r="O52" s="121" t="e">
        <f>#REF!+#REF!</f>
        <v>#REF!</v>
      </c>
      <c r="P52" s="121" t="e">
        <f>#REF!+#REF!</f>
        <v>#REF!</v>
      </c>
      <c r="Q52" s="121" t="e">
        <f>#REF!+#REF!</f>
        <v>#REF!</v>
      </c>
      <c r="R52" s="121" t="e">
        <f>#REF!+#REF!</f>
        <v>#REF!</v>
      </c>
      <c r="S52" s="121" t="e">
        <f>#REF!+#REF!</f>
        <v>#REF!</v>
      </c>
      <c r="T52" s="121" t="e">
        <f>#REF!+#REF!</f>
        <v>#REF!</v>
      </c>
      <c r="U52" s="121" t="e">
        <f>#REF!+#REF!</f>
        <v>#REF!</v>
      </c>
      <c r="V52" s="121" t="e">
        <f>#REF!+#REF!</f>
        <v>#REF!</v>
      </c>
      <c r="W52" s="121" t="e">
        <f>#REF!+#REF!</f>
        <v>#REF!</v>
      </c>
      <c r="X52" s="121" t="e">
        <f>#REF!+#REF!</f>
        <v>#REF!</v>
      </c>
      <c r="Y52" s="121" t="e">
        <f>#REF!+#REF!</f>
        <v>#REF!</v>
      </c>
      <c r="Z52" s="121" t="e">
        <f>#REF!+#REF!</f>
        <v>#REF!</v>
      </c>
      <c r="AA52" s="121" t="e">
        <f>#REF!+#REF!</f>
        <v>#REF!</v>
      </c>
      <c r="AB52" s="121" t="e">
        <f>#REF!+#REF!</f>
        <v>#REF!</v>
      </c>
      <c r="AC52" s="121" t="e">
        <f>#REF!+#REF!</f>
        <v>#REF!</v>
      </c>
      <c r="AD52" s="121" t="e">
        <f>#REF!+#REF!</f>
        <v>#REF!</v>
      </c>
      <c r="AE52" s="121" t="e">
        <f>#REF!+#REF!</f>
        <v>#REF!</v>
      </c>
      <c r="AF52" s="121" t="e">
        <f>#REF!+#REF!</f>
        <v>#REF!</v>
      </c>
      <c r="AG52" s="121" t="e">
        <f>#REF!+#REF!</f>
        <v>#REF!</v>
      </c>
      <c r="AH52" s="121" t="e">
        <f>#REF!+#REF!</f>
        <v>#REF!</v>
      </c>
      <c r="AI52" s="121" t="e">
        <f>#REF!+#REF!</f>
        <v>#REF!</v>
      </c>
      <c r="AJ52" s="121" t="e">
        <f>#REF!+#REF!</f>
        <v>#REF!</v>
      </c>
      <c r="AK52" s="121" t="e">
        <f>#REF!+#REF!</f>
        <v>#REF!</v>
      </c>
      <c r="AL52" s="121" t="e">
        <f>#REF!+#REF!</f>
        <v>#REF!</v>
      </c>
      <c r="AM52" s="121"/>
      <c r="AN52" s="121"/>
      <c r="AO52" s="121"/>
      <c r="AP52" s="135"/>
      <c r="AQ52" s="135"/>
      <c r="AR52" s="135"/>
      <c r="AS52" s="121"/>
      <c r="AT52" s="135"/>
      <c r="AU52" s="121"/>
    </row>
    <row r="53" spans="1:47" ht="12">
      <c r="A53" s="2">
        <v>35</v>
      </c>
      <c r="B53" s="22" t="s">
        <v>69</v>
      </c>
      <c r="C53" s="16" t="e">
        <f>SUM(D53:AU53)</f>
        <v>#REF!</v>
      </c>
      <c r="D53" s="121" t="e">
        <f>#REF!+#REF!</f>
        <v>#REF!</v>
      </c>
      <c r="E53" s="121" t="e">
        <f>#REF!+#REF!</f>
        <v>#REF!</v>
      </c>
      <c r="F53" s="121" t="e">
        <f>#REF!+#REF!</f>
        <v>#REF!</v>
      </c>
      <c r="G53" s="121" t="e">
        <f>#REF!+#REF!</f>
        <v>#REF!</v>
      </c>
      <c r="H53" s="121" t="e">
        <f>#REF!+#REF!</f>
        <v>#REF!</v>
      </c>
      <c r="I53" s="121" t="e">
        <f>#REF!+#REF!</f>
        <v>#REF!</v>
      </c>
      <c r="J53" s="121" t="e">
        <f>#REF!+#REF!</f>
        <v>#REF!</v>
      </c>
      <c r="K53" s="121" t="e">
        <f>#REF!+#REF!</f>
        <v>#REF!</v>
      </c>
      <c r="L53" s="121" t="e">
        <f>#REF!+#REF!</f>
        <v>#REF!</v>
      </c>
      <c r="M53" s="121" t="e">
        <f>#REF!+#REF!</f>
        <v>#REF!</v>
      </c>
      <c r="N53" s="121" t="e">
        <f>#REF!+#REF!</f>
        <v>#REF!</v>
      </c>
      <c r="O53" s="121" t="e">
        <f>#REF!+#REF!</f>
        <v>#REF!</v>
      </c>
      <c r="P53" s="121" t="e">
        <f>#REF!+#REF!</f>
        <v>#REF!</v>
      </c>
      <c r="Q53" s="121" t="e">
        <f>#REF!+#REF!</f>
        <v>#REF!</v>
      </c>
      <c r="R53" s="121" t="e">
        <f>#REF!+#REF!</f>
        <v>#REF!</v>
      </c>
      <c r="S53" s="121" t="e">
        <f>#REF!+#REF!</f>
        <v>#REF!</v>
      </c>
      <c r="T53" s="121" t="e">
        <f>#REF!+#REF!</f>
        <v>#REF!</v>
      </c>
      <c r="U53" s="121" t="e">
        <f>#REF!+#REF!</f>
        <v>#REF!</v>
      </c>
      <c r="V53" s="121" t="e">
        <f>#REF!+#REF!</f>
        <v>#REF!</v>
      </c>
      <c r="W53" s="121" t="e">
        <f>#REF!+#REF!</f>
        <v>#REF!</v>
      </c>
      <c r="X53" s="121" t="e">
        <f>#REF!+#REF!</f>
        <v>#REF!</v>
      </c>
      <c r="Y53" s="121" t="e">
        <f>#REF!+#REF!</f>
        <v>#REF!</v>
      </c>
      <c r="Z53" s="121" t="e">
        <f>#REF!+#REF!</f>
        <v>#REF!</v>
      </c>
      <c r="AA53" s="121" t="e">
        <f>#REF!+#REF!</f>
        <v>#REF!</v>
      </c>
      <c r="AB53" s="121" t="e">
        <f>#REF!+#REF!</f>
        <v>#REF!</v>
      </c>
      <c r="AC53" s="121" t="e">
        <f>#REF!+#REF!</f>
        <v>#REF!</v>
      </c>
      <c r="AD53" s="121" t="e">
        <f>#REF!+#REF!</f>
        <v>#REF!</v>
      </c>
      <c r="AE53" s="121" t="e">
        <f>#REF!+#REF!</f>
        <v>#REF!</v>
      </c>
      <c r="AF53" s="121" t="e">
        <f>#REF!+#REF!</f>
        <v>#REF!</v>
      </c>
      <c r="AG53" s="121" t="e">
        <f>#REF!+#REF!</f>
        <v>#REF!</v>
      </c>
      <c r="AH53" s="121" t="e">
        <f>#REF!+#REF!</f>
        <v>#REF!</v>
      </c>
      <c r="AI53" s="121" t="e">
        <f>#REF!+#REF!</f>
        <v>#REF!</v>
      </c>
      <c r="AJ53" s="121" t="e">
        <f>#REF!+#REF!</f>
        <v>#REF!</v>
      </c>
      <c r="AK53" s="121" t="e">
        <f>#REF!+#REF!</f>
        <v>#REF!</v>
      </c>
      <c r="AL53" s="121" t="e">
        <f>#REF!+#REF!</f>
        <v>#REF!</v>
      </c>
      <c r="AM53" s="121"/>
      <c r="AN53" s="121"/>
      <c r="AO53" s="121"/>
      <c r="AP53" s="135"/>
      <c r="AQ53" s="135"/>
      <c r="AR53" s="135"/>
      <c r="AS53" s="121"/>
      <c r="AT53" s="135"/>
      <c r="AU53" s="121"/>
    </row>
    <row r="54" spans="1:47" ht="12">
      <c r="A54" s="2"/>
      <c r="B54" s="23"/>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4"/>
    </row>
    <row r="55" spans="1:47" ht="1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4"/>
    </row>
    <row r="56" spans="1:47" ht="1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4"/>
    </row>
    <row r="57" spans="1:47" ht="12.75" thickBot="1">
      <c r="A57" s="25"/>
      <c r="B57" s="26"/>
      <c r="C57" s="26" t="s">
        <v>79</v>
      </c>
      <c r="D57" s="150"/>
      <c r="E57" s="27"/>
      <c r="F57" s="27"/>
      <c r="G57" s="27"/>
      <c r="H57" s="26"/>
      <c r="I57" s="26"/>
      <c r="J57" s="26"/>
      <c r="K57" s="26"/>
      <c r="L57" s="26"/>
      <c r="M57" s="26"/>
      <c r="N57" s="26"/>
      <c r="O57" s="26"/>
      <c r="P57" s="26"/>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row>
    <row r="58" spans="1:47" ht="50.25" thickTop="1">
      <c r="A58" s="29"/>
      <c r="B58" s="30"/>
      <c r="C58" s="31"/>
      <c r="D58" s="32" t="s">
        <v>80</v>
      </c>
      <c r="E58" s="33"/>
      <c r="F58" s="33"/>
      <c r="G58" s="32" t="s">
        <v>81</v>
      </c>
      <c r="H58" s="34" t="s">
        <v>45</v>
      </c>
      <c r="I58" s="32" t="s">
        <v>3</v>
      </c>
      <c r="J58" s="32" t="s">
        <v>4</v>
      </c>
      <c r="K58" s="32" t="s">
        <v>6</v>
      </c>
      <c r="L58" s="32" t="s">
        <v>7</v>
      </c>
      <c r="M58" s="32" t="s">
        <v>8</v>
      </c>
      <c r="N58" s="32" t="s">
        <v>10</v>
      </c>
      <c r="O58" s="32" t="s">
        <v>11</v>
      </c>
      <c r="P58" s="32" t="s">
        <v>12</v>
      </c>
      <c r="Q58" s="32" t="s">
        <v>13</v>
      </c>
      <c r="R58" s="32" t="s">
        <v>14</v>
      </c>
      <c r="S58" s="32" t="s">
        <v>15</v>
      </c>
      <c r="T58" s="32" t="s">
        <v>16</v>
      </c>
      <c r="U58" s="32"/>
      <c r="V58" s="32"/>
      <c r="W58" s="34" t="s">
        <v>2</v>
      </c>
      <c r="X58" s="35" t="s">
        <v>17</v>
      </c>
      <c r="Y58" s="35" t="s">
        <v>18</v>
      </c>
      <c r="Z58" s="35" t="s">
        <v>19</v>
      </c>
      <c r="AA58" s="35" t="s">
        <v>20</v>
      </c>
      <c r="AB58" s="35" t="s">
        <v>21</v>
      </c>
      <c r="AC58" s="35" t="s">
        <v>22</v>
      </c>
      <c r="AD58" s="36" t="s">
        <v>23</v>
      </c>
      <c r="AE58" s="36"/>
      <c r="AF58" s="36"/>
      <c r="AG58" s="37" t="s">
        <v>82</v>
      </c>
      <c r="AH58" s="32" t="s">
        <v>5</v>
      </c>
      <c r="AI58" s="32" t="s">
        <v>9</v>
      </c>
      <c r="AJ58" s="35" t="s">
        <v>24</v>
      </c>
      <c r="AK58" s="35" t="s">
        <v>25</v>
      </c>
      <c r="AL58" s="35" t="s">
        <v>26</v>
      </c>
      <c r="AM58" s="35" t="s">
        <v>27</v>
      </c>
      <c r="AN58" s="35" t="s">
        <v>28</v>
      </c>
      <c r="AO58" s="35"/>
      <c r="AP58" s="35"/>
      <c r="AQ58" s="34" t="s">
        <v>0</v>
      </c>
      <c r="AR58" s="34" t="s">
        <v>1</v>
      </c>
      <c r="AS58" s="35" t="s">
        <v>29</v>
      </c>
      <c r="AT58" s="35" t="s">
        <v>74</v>
      </c>
      <c r="AU58" s="35" t="s">
        <v>30</v>
      </c>
    </row>
    <row r="59" spans="1:47" ht="12">
      <c r="A59" s="29"/>
      <c r="B59" s="38" t="s">
        <v>33</v>
      </c>
      <c r="C59" s="39"/>
      <c r="D59" s="40" t="e">
        <f>F59+V59+AF59+AP59</f>
        <v>#REF!</v>
      </c>
      <c r="E59" s="41"/>
      <c r="F59" s="42" t="e">
        <f>SUM(G59:T59)</f>
        <v>#REF!</v>
      </c>
      <c r="G59" s="43" t="e">
        <f aca="true" t="shared" si="3" ref="G59:T59">G62+G78+G88+G98</f>
        <v>#REF!</v>
      </c>
      <c r="H59" s="41" t="e">
        <f t="shared" si="3"/>
        <v>#REF!</v>
      </c>
      <c r="I59" s="41" t="e">
        <f t="shared" si="3"/>
        <v>#REF!</v>
      </c>
      <c r="J59" s="41" t="e">
        <f t="shared" si="3"/>
        <v>#REF!</v>
      </c>
      <c r="K59" s="41" t="e">
        <f t="shared" si="3"/>
        <v>#REF!</v>
      </c>
      <c r="L59" s="41" t="e">
        <f t="shared" si="3"/>
        <v>#REF!</v>
      </c>
      <c r="M59" s="41" t="e">
        <f t="shared" si="3"/>
        <v>#REF!</v>
      </c>
      <c r="N59" s="41" t="e">
        <f t="shared" si="3"/>
        <v>#REF!</v>
      </c>
      <c r="O59" s="41" t="e">
        <f t="shared" si="3"/>
        <v>#REF!</v>
      </c>
      <c r="P59" s="41" t="e">
        <f t="shared" si="3"/>
        <v>#REF!</v>
      </c>
      <c r="Q59" s="41" t="e">
        <f t="shared" si="3"/>
        <v>#REF!</v>
      </c>
      <c r="R59" s="41" t="e">
        <f t="shared" si="3"/>
        <v>#REF!</v>
      </c>
      <c r="S59" s="41" t="e">
        <f t="shared" si="3"/>
        <v>#REF!</v>
      </c>
      <c r="T59" s="41" t="e">
        <f t="shared" si="3"/>
        <v>#REF!</v>
      </c>
      <c r="U59" s="44"/>
      <c r="V59" s="45" t="e">
        <f>SUM(W59:AD59)</f>
        <v>#REF!</v>
      </c>
      <c r="W59" s="43" t="e">
        <f aca="true" t="shared" si="4" ref="W59:AD59">W62+W78+W88+W98</f>
        <v>#REF!</v>
      </c>
      <c r="X59" s="41" t="e">
        <f t="shared" si="4"/>
        <v>#REF!</v>
      </c>
      <c r="Y59" s="41" t="e">
        <f t="shared" si="4"/>
        <v>#REF!</v>
      </c>
      <c r="Z59" s="41" t="e">
        <f t="shared" si="4"/>
        <v>#REF!</v>
      </c>
      <c r="AA59" s="41" t="e">
        <f t="shared" si="4"/>
        <v>#REF!</v>
      </c>
      <c r="AB59" s="41" t="e">
        <f t="shared" si="4"/>
        <v>#REF!</v>
      </c>
      <c r="AC59" s="41" t="e">
        <f t="shared" si="4"/>
        <v>#REF!</v>
      </c>
      <c r="AD59" s="41" t="e">
        <f t="shared" si="4"/>
        <v>#REF!</v>
      </c>
      <c r="AE59" s="44"/>
      <c r="AF59" s="45" t="e">
        <f>SUM(AG59:AN59)</f>
        <v>#REF!</v>
      </c>
      <c r="AG59" s="43" t="e">
        <f aca="true" t="shared" si="5" ref="AG59:AN59">AG62+AG78+AG88+AG98</f>
        <v>#REF!</v>
      </c>
      <c r="AH59" s="41" t="e">
        <f t="shared" si="5"/>
        <v>#REF!</v>
      </c>
      <c r="AI59" s="41" t="e">
        <f t="shared" si="5"/>
        <v>#REF!</v>
      </c>
      <c r="AJ59" s="41" t="e">
        <f t="shared" si="5"/>
        <v>#REF!</v>
      </c>
      <c r="AK59" s="41" t="e">
        <f t="shared" si="5"/>
        <v>#REF!</v>
      </c>
      <c r="AL59" s="41" t="e">
        <f t="shared" si="5"/>
        <v>#REF!</v>
      </c>
      <c r="AM59" s="41" t="e">
        <f t="shared" si="5"/>
        <v>#REF!</v>
      </c>
      <c r="AN59" s="41" t="e">
        <f t="shared" si="5"/>
        <v>#REF!</v>
      </c>
      <c r="AO59" s="44"/>
      <c r="AP59" s="45" t="e">
        <f>SUM(AQ59:AU59)</f>
        <v>#REF!</v>
      </c>
      <c r="AQ59" s="43" t="e">
        <f>AQ62+AQ78+AQ88+AQ98</f>
        <v>#REF!</v>
      </c>
      <c r="AR59" s="41" t="e">
        <f>AR62+AR78+AR88+AR98</f>
        <v>#REF!</v>
      </c>
      <c r="AS59" s="41" t="e">
        <f>AS62+AS78+AS88+AS98</f>
        <v>#REF!</v>
      </c>
      <c r="AT59" s="41" t="e">
        <f>AT62+AT78+AT88+AT98</f>
        <v>#REF!</v>
      </c>
      <c r="AU59" s="46" t="e">
        <f>AU62+AU78+AU88+AU98</f>
        <v>#REF!</v>
      </c>
    </row>
    <row r="60" spans="1:47" ht="12">
      <c r="A60" s="29"/>
      <c r="B60" s="47"/>
      <c r="C60" s="48"/>
      <c r="D60" s="49"/>
      <c r="E60" s="50"/>
      <c r="F60" s="51" t="e">
        <f>F78+F88+F98</f>
        <v>#REF!</v>
      </c>
      <c r="G60" s="52" t="s">
        <v>83</v>
      </c>
      <c r="H60" s="50"/>
      <c r="I60" s="50"/>
      <c r="J60" s="50"/>
      <c r="K60" s="50"/>
      <c r="L60" s="50"/>
      <c r="M60" s="50"/>
      <c r="N60" s="50"/>
      <c r="O60" s="50"/>
      <c r="P60" s="50"/>
      <c r="Q60" s="50"/>
      <c r="R60" s="50"/>
      <c r="S60" s="50"/>
      <c r="T60" s="50"/>
      <c r="U60" s="53"/>
      <c r="V60" s="54" t="e">
        <f>V62+V88+V98</f>
        <v>#REF!</v>
      </c>
      <c r="W60" s="52" t="s">
        <v>83</v>
      </c>
      <c r="X60" s="50"/>
      <c r="Y60" s="50"/>
      <c r="Z60" s="50"/>
      <c r="AA60" s="50"/>
      <c r="AB60" s="50"/>
      <c r="AC60" s="50"/>
      <c r="AD60" s="50"/>
      <c r="AE60" s="53"/>
      <c r="AF60" s="54" t="e">
        <f>AF62+AF78+AF98</f>
        <v>#REF!</v>
      </c>
      <c r="AG60" s="52" t="s">
        <v>83</v>
      </c>
      <c r="AH60" s="50"/>
      <c r="AI60" s="50"/>
      <c r="AJ60" s="50"/>
      <c r="AK60" s="50"/>
      <c r="AL60" s="50"/>
      <c r="AM60" s="50"/>
      <c r="AN60" s="50"/>
      <c r="AO60" s="53"/>
      <c r="AP60" s="54" t="e">
        <f>AP62+AP78+AP88</f>
        <v>#REF!</v>
      </c>
      <c r="AQ60" s="52" t="s">
        <v>83</v>
      </c>
      <c r="AR60" s="50"/>
      <c r="AS60" s="50"/>
      <c r="AT60" s="50"/>
      <c r="AU60" s="55"/>
    </row>
    <row r="61" spans="1:47" ht="12">
      <c r="A61" s="29"/>
      <c r="B61" s="47"/>
      <c r="C61" s="48"/>
      <c r="D61" s="49"/>
      <c r="E61" s="50"/>
      <c r="F61" s="56" t="s">
        <v>84</v>
      </c>
      <c r="G61" s="52"/>
      <c r="H61" s="50"/>
      <c r="I61" s="50"/>
      <c r="J61" s="50"/>
      <c r="K61" s="50"/>
      <c r="L61" s="50"/>
      <c r="M61" s="50"/>
      <c r="N61" s="50"/>
      <c r="O61" s="50"/>
      <c r="P61" s="50"/>
      <c r="Q61" s="50"/>
      <c r="R61" s="50"/>
      <c r="S61" s="50"/>
      <c r="T61" s="50"/>
      <c r="U61" s="53"/>
      <c r="V61" s="57" t="s">
        <v>85</v>
      </c>
      <c r="W61" s="50"/>
      <c r="X61" s="50"/>
      <c r="Y61" s="50"/>
      <c r="Z61" s="50"/>
      <c r="AA61" s="50"/>
      <c r="AB61" s="50"/>
      <c r="AC61" s="50"/>
      <c r="AD61" s="50"/>
      <c r="AE61" s="53"/>
      <c r="AF61" s="57" t="s">
        <v>86</v>
      </c>
      <c r="AG61" s="50"/>
      <c r="AH61" s="50"/>
      <c r="AI61" s="50"/>
      <c r="AJ61" s="50"/>
      <c r="AK61" s="50"/>
      <c r="AL61" s="50"/>
      <c r="AM61" s="50"/>
      <c r="AN61" s="50"/>
      <c r="AO61" s="53"/>
      <c r="AP61" s="57" t="s">
        <v>87</v>
      </c>
      <c r="AQ61" s="50"/>
      <c r="AR61" s="50"/>
      <c r="AS61" s="50"/>
      <c r="AT61" s="50"/>
      <c r="AU61" s="55"/>
    </row>
    <row r="62" spans="1:47" ht="12">
      <c r="A62" s="29"/>
      <c r="B62" s="58" t="s">
        <v>88</v>
      </c>
      <c r="C62" s="59"/>
      <c r="D62" s="60" t="e">
        <f>SUM(D63:D76)</f>
        <v>#REF!</v>
      </c>
      <c r="E62" s="61" t="e">
        <f>V62+AF62+AP62</f>
        <v>#REF!</v>
      </c>
      <c r="F62" s="61" t="e">
        <f aca="true" t="shared" si="6" ref="F62:F76">SUM(G62:T62)</f>
        <v>#REF!</v>
      </c>
      <c r="G62" s="62" t="e">
        <f aca="true" t="shared" si="7" ref="G62:T62">SUM(G63:G76)</f>
        <v>#REF!</v>
      </c>
      <c r="H62" s="63" t="e">
        <f t="shared" si="7"/>
        <v>#REF!</v>
      </c>
      <c r="I62" s="63" t="e">
        <f t="shared" si="7"/>
        <v>#REF!</v>
      </c>
      <c r="J62" s="63" t="e">
        <f t="shared" si="7"/>
        <v>#REF!</v>
      </c>
      <c r="K62" s="63" t="e">
        <f t="shared" si="7"/>
        <v>#REF!</v>
      </c>
      <c r="L62" s="63" t="e">
        <f t="shared" si="7"/>
        <v>#REF!</v>
      </c>
      <c r="M62" s="63" t="e">
        <f t="shared" si="7"/>
        <v>#REF!</v>
      </c>
      <c r="N62" s="63" t="e">
        <f t="shared" si="7"/>
        <v>#REF!</v>
      </c>
      <c r="O62" s="63" t="e">
        <f t="shared" si="7"/>
        <v>#REF!</v>
      </c>
      <c r="P62" s="63" t="e">
        <f t="shared" si="7"/>
        <v>#REF!</v>
      </c>
      <c r="Q62" s="63" t="e">
        <f t="shared" si="7"/>
        <v>#REF!</v>
      </c>
      <c r="R62" s="63" t="e">
        <f t="shared" si="7"/>
        <v>#REF!</v>
      </c>
      <c r="S62" s="63" t="e">
        <f t="shared" si="7"/>
        <v>#REF!</v>
      </c>
      <c r="T62" s="63" t="e">
        <f t="shared" si="7"/>
        <v>#REF!</v>
      </c>
      <c r="U62" s="64"/>
      <c r="V62" s="65" t="e">
        <f aca="true" t="shared" si="8" ref="V62:V76">SUM(W62:AD62)</f>
        <v>#REF!</v>
      </c>
      <c r="W62" s="63" t="e">
        <f aca="true" t="shared" si="9" ref="W62:AD62">SUM(W63:W76)</f>
        <v>#REF!</v>
      </c>
      <c r="X62" s="63" t="e">
        <f t="shared" si="9"/>
        <v>#REF!</v>
      </c>
      <c r="Y62" s="63" t="e">
        <f t="shared" si="9"/>
        <v>#REF!</v>
      </c>
      <c r="Z62" s="63" t="e">
        <f t="shared" si="9"/>
        <v>#REF!</v>
      </c>
      <c r="AA62" s="63" t="e">
        <f t="shared" si="9"/>
        <v>#REF!</v>
      </c>
      <c r="AB62" s="63" t="e">
        <f t="shared" si="9"/>
        <v>#REF!</v>
      </c>
      <c r="AC62" s="63" t="e">
        <f t="shared" si="9"/>
        <v>#REF!</v>
      </c>
      <c r="AD62" s="63" t="e">
        <f t="shared" si="9"/>
        <v>#REF!</v>
      </c>
      <c r="AE62" s="64"/>
      <c r="AF62" s="65" t="e">
        <f aca="true" t="shared" si="10" ref="AF62:AF76">SUM(AG62:AN62)</f>
        <v>#REF!</v>
      </c>
      <c r="AG62" s="63" t="e">
        <f aca="true" t="shared" si="11" ref="AG62:AN62">SUM(AG63:AG76)</f>
        <v>#REF!</v>
      </c>
      <c r="AH62" s="63" t="e">
        <f t="shared" si="11"/>
        <v>#REF!</v>
      </c>
      <c r="AI62" s="63" t="e">
        <f t="shared" si="11"/>
        <v>#REF!</v>
      </c>
      <c r="AJ62" s="63" t="e">
        <f t="shared" si="11"/>
        <v>#REF!</v>
      </c>
      <c r="AK62" s="63" t="e">
        <f t="shared" si="11"/>
        <v>#REF!</v>
      </c>
      <c r="AL62" s="63" t="e">
        <f t="shared" si="11"/>
        <v>#REF!</v>
      </c>
      <c r="AM62" s="63" t="e">
        <f t="shared" si="11"/>
        <v>#REF!</v>
      </c>
      <c r="AN62" s="63" t="e">
        <f t="shared" si="11"/>
        <v>#REF!</v>
      </c>
      <c r="AO62" s="64"/>
      <c r="AP62" s="65" t="e">
        <f aca="true" t="shared" si="12" ref="AP62:AP76">SUM(AQ62:AU62)</f>
        <v>#REF!</v>
      </c>
      <c r="AQ62" s="63" t="e">
        <f>SUM(AQ63:AQ76)</f>
        <v>#REF!</v>
      </c>
      <c r="AR62" s="63" t="e">
        <f>SUM(AR63:AR76)</f>
        <v>#REF!</v>
      </c>
      <c r="AS62" s="63" t="e">
        <f>SUM(AS63:AS76)</f>
        <v>#REF!</v>
      </c>
      <c r="AT62" s="63" t="e">
        <f>SUM(AT63:AT76)</f>
        <v>#REF!</v>
      </c>
      <c r="AU62" s="66" t="e">
        <f>SUM(AU63:AU76)</f>
        <v>#REF!</v>
      </c>
    </row>
    <row r="63" spans="1:47" ht="12">
      <c r="A63" s="29"/>
      <c r="B63" s="67" t="s">
        <v>40</v>
      </c>
      <c r="C63" s="68"/>
      <c r="D63" s="49" t="e">
        <f aca="true" t="shared" si="13" ref="D63:D76">F63+V63+AF63+AP63</f>
        <v>#REF!</v>
      </c>
      <c r="E63" s="69" t="s">
        <v>89</v>
      </c>
      <c r="F63" s="50" t="e">
        <f t="shared" si="6"/>
        <v>#REF!</v>
      </c>
      <c r="G63" s="70" t="s">
        <v>90</v>
      </c>
      <c r="H63" s="71" t="e">
        <f>I15</f>
        <v>#REF!</v>
      </c>
      <c r="I63" s="71" t="e">
        <f>J15</f>
        <v>#REF!</v>
      </c>
      <c r="J63" s="72" t="e">
        <f>K15</f>
        <v>#REF!</v>
      </c>
      <c r="K63" s="72" t="e">
        <f>M15</f>
        <v>#REF!</v>
      </c>
      <c r="L63" s="72" t="e">
        <f>N15</f>
        <v>#REF!</v>
      </c>
      <c r="M63" s="72" t="e">
        <f>O15</f>
        <v>#REF!</v>
      </c>
      <c r="N63" s="72" t="e">
        <f aca="true" t="shared" si="14" ref="N63:T63">Q15</f>
        <v>#REF!</v>
      </c>
      <c r="O63" s="72" t="e">
        <f t="shared" si="14"/>
        <v>#REF!</v>
      </c>
      <c r="P63" s="72" t="e">
        <f t="shared" si="14"/>
        <v>#REF!</v>
      </c>
      <c r="Q63" s="72" t="e">
        <f t="shared" si="14"/>
        <v>#REF!</v>
      </c>
      <c r="R63" s="72" t="e">
        <f t="shared" si="14"/>
        <v>#REF!</v>
      </c>
      <c r="S63" s="72" t="e">
        <f t="shared" si="14"/>
        <v>#REF!</v>
      </c>
      <c r="T63" s="72" t="e">
        <f t="shared" si="14"/>
        <v>#REF!</v>
      </c>
      <c r="U63" s="73"/>
      <c r="V63" s="50" t="e">
        <f t="shared" si="8"/>
        <v>#REF!</v>
      </c>
      <c r="W63" s="74" t="e">
        <f>H15</f>
        <v>#REF!</v>
      </c>
      <c r="X63" s="72" t="e">
        <f aca="true" t="shared" si="15" ref="X63:AD63">X15</f>
        <v>#REF!</v>
      </c>
      <c r="Y63" s="72" t="e">
        <f t="shared" si="15"/>
        <v>#REF!</v>
      </c>
      <c r="Z63" s="72" t="e">
        <f t="shared" si="15"/>
        <v>#REF!</v>
      </c>
      <c r="AA63" s="72" t="e">
        <f t="shared" si="15"/>
        <v>#REF!</v>
      </c>
      <c r="AB63" s="72" t="e">
        <f t="shared" si="15"/>
        <v>#REF!</v>
      </c>
      <c r="AC63" s="72" t="e">
        <f t="shared" si="15"/>
        <v>#REF!</v>
      </c>
      <c r="AD63" s="72" t="e">
        <f t="shared" si="15"/>
        <v>#REF!</v>
      </c>
      <c r="AE63" s="73"/>
      <c r="AF63" s="50" t="e">
        <f t="shared" si="10"/>
        <v>#REF!</v>
      </c>
      <c r="AG63" s="74" t="e">
        <f>E15</f>
        <v>#REF!</v>
      </c>
      <c r="AH63" s="72" t="e">
        <f>L15</f>
        <v>#REF!</v>
      </c>
      <c r="AI63" s="72" t="e">
        <f>P15</f>
        <v>#REF!</v>
      </c>
      <c r="AJ63" s="72" t="e">
        <f>AE15</f>
        <v>#REF!</v>
      </c>
      <c r="AK63" s="72" t="e">
        <f>AF15</f>
        <v>#REF!</v>
      </c>
      <c r="AL63" s="72" t="e">
        <f>AG15</f>
        <v>#REF!</v>
      </c>
      <c r="AM63" s="72" t="e">
        <f>AH15</f>
        <v>#REF!</v>
      </c>
      <c r="AN63" s="72" t="e">
        <f>AI15</f>
        <v>#REF!</v>
      </c>
      <c r="AO63" s="73"/>
      <c r="AP63" s="50" t="e">
        <f t="shared" si="12"/>
        <v>#REF!</v>
      </c>
      <c r="AQ63" s="74" t="e">
        <f>F15</f>
        <v>#REF!</v>
      </c>
      <c r="AR63" s="75" t="e">
        <f>G15</f>
        <v>#REF!</v>
      </c>
      <c r="AS63" s="72" t="e">
        <f>AJ15</f>
        <v>#REF!</v>
      </c>
      <c r="AT63" s="72" t="e">
        <f>AK15</f>
        <v>#REF!</v>
      </c>
      <c r="AU63" s="76" t="e">
        <f>AL15</f>
        <v>#REF!</v>
      </c>
    </row>
    <row r="64" spans="1:47" ht="12">
      <c r="A64" s="29"/>
      <c r="B64" s="67" t="s">
        <v>45</v>
      </c>
      <c r="C64" s="68"/>
      <c r="D64" s="49" t="e">
        <f t="shared" si="13"/>
        <v>#REF!</v>
      </c>
      <c r="E64" s="69"/>
      <c r="F64" s="50" t="e">
        <f t="shared" si="6"/>
        <v>#REF!</v>
      </c>
      <c r="G64" s="52" t="e">
        <f>D20</f>
        <v>#REF!</v>
      </c>
      <c r="H64" s="77" t="s">
        <v>90</v>
      </c>
      <c r="I64" s="50" t="e">
        <f>J20</f>
        <v>#REF!</v>
      </c>
      <c r="J64" s="72" t="e">
        <f>K20</f>
        <v>#REF!</v>
      </c>
      <c r="K64" s="72" t="e">
        <f aca="true" t="shared" si="16" ref="K64:M66">M20</f>
        <v>#REF!</v>
      </c>
      <c r="L64" s="72" t="e">
        <f t="shared" si="16"/>
        <v>#REF!</v>
      </c>
      <c r="M64" s="72" t="e">
        <f t="shared" si="16"/>
        <v>#REF!</v>
      </c>
      <c r="N64" s="72" t="e">
        <f aca="true" t="shared" si="17" ref="N64:T66">Q20</f>
        <v>#REF!</v>
      </c>
      <c r="O64" s="72" t="e">
        <f t="shared" si="17"/>
        <v>#REF!</v>
      </c>
      <c r="P64" s="72" t="e">
        <f t="shared" si="17"/>
        <v>#REF!</v>
      </c>
      <c r="Q64" s="72" t="e">
        <f t="shared" si="17"/>
        <v>#REF!</v>
      </c>
      <c r="R64" s="72" t="e">
        <f t="shared" si="17"/>
        <v>#REF!</v>
      </c>
      <c r="S64" s="72" t="e">
        <f t="shared" si="17"/>
        <v>#REF!</v>
      </c>
      <c r="T64" s="72" t="e">
        <f t="shared" si="17"/>
        <v>#REF!</v>
      </c>
      <c r="U64" s="73"/>
      <c r="V64" s="50" t="e">
        <f t="shared" si="8"/>
        <v>#REF!</v>
      </c>
      <c r="W64" s="78" t="e">
        <f>H20</f>
        <v>#REF!</v>
      </c>
      <c r="X64" s="72" t="e">
        <f aca="true" t="shared" si="18" ref="X64:AD66">X20</f>
        <v>#REF!</v>
      </c>
      <c r="Y64" s="72" t="e">
        <f t="shared" si="18"/>
        <v>#REF!</v>
      </c>
      <c r="Z64" s="72" t="e">
        <f t="shared" si="18"/>
        <v>#REF!</v>
      </c>
      <c r="AA64" s="72" t="e">
        <f t="shared" si="18"/>
        <v>#REF!</v>
      </c>
      <c r="AB64" s="72" t="e">
        <f t="shared" si="18"/>
        <v>#REF!</v>
      </c>
      <c r="AC64" s="72" t="e">
        <f t="shared" si="18"/>
        <v>#REF!</v>
      </c>
      <c r="AD64" s="72" t="e">
        <f t="shared" si="18"/>
        <v>#REF!</v>
      </c>
      <c r="AE64" s="79"/>
      <c r="AF64" s="50" t="e">
        <f t="shared" si="10"/>
        <v>#REF!</v>
      </c>
      <c r="AG64" s="78" t="e">
        <f>E20</f>
        <v>#REF!</v>
      </c>
      <c r="AH64" s="72" t="e">
        <f>L20</f>
        <v>#REF!</v>
      </c>
      <c r="AI64" s="72" t="e">
        <f>P20</f>
        <v>#REF!</v>
      </c>
      <c r="AJ64" s="72" t="e">
        <f aca="true" t="shared" si="19" ref="AJ64:AN66">AE20</f>
        <v>#REF!</v>
      </c>
      <c r="AK64" s="72" t="e">
        <f t="shared" si="19"/>
        <v>#REF!</v>
      </c>
      <c r="AL64" s="72" t="e">
        <f t="shared" si="19"/>
        <v>#REF!</v>
      </c>
      <c r="AM64" s="72" t="e">
        <f t="shared" si="19"/>
        <v>#REF!</v>
      </c>
      <c r="AN64" s="72" t="e">
        <f t="shared" si="19"/>
        <v>#REF!</v>
      </c>
      <c r="AO64" s="73"/>
      <c r="AP64" s="50" t="e">
        <f t="shared" si="12"/>
        <v>#REF!</v>
      </c>
      <c r="AQ64" s="78" t="e">
        <f aca="true" t="shared" si="20" ref="AQ64:AR66">F20</f>
        <v>#REF!</v>
      </c>
      <c r="AR64" s="72" t="e">
        <f t="shared" si="20"/>
        <v>#REF!</v>
      </c>
      <c r="AS64" s="72" t="e">
        <f aca="true" t="shared" si="21" ref="AS64:AT66">AJ20</f>
        <v>#REF!</v>
      </c>
      <c r="AT64" s="72" t="e">
        <f t="shared" si="21"/>
        <v>#REF!</v>
      </c>
      <c r="AU64" s="76" t="e">
        <f>AL20</f>
        <v>#REF!</v>
      </c>
    </row>
    <row r="65" spans="1:47" ht="12">
      <c r="A65" s="29"/>
      <c r="B65" s="67" t="s">
        <v>46</v>
      </c>
      <c r="C65" s="68"/>
      <c r="D65" s="49" t="e">
        <f t="shared" si="13"/>
        <v>#REF!</v>
      </c>
      <c r="E65" s="69"/>
      <c r="F65" s="50" t="e">
        <f t="shared" si="6"/>
        <v>#REF!</v>
      </c>
      <c r="G65" s="52" t="e">
        <f>D21</f>
        <v>#REF!</v>
      </c>
      <c r="H65" s="50" t="e">
        <f>I21</f>
        <v>#REF!</v>
      </c>
      <c r="I65" s="77" t="s">
        <v>90</v>
      </c>
      <c r="J65" s="72" t="e">
        <f>K21</f>
        <v>#REF!</v>
      </c>
      <c r="K65" s="72" t="e">
        <f t="shared" si="16"/>
        <v>#REF!</v>
      </c>
      <c r="L65" s="72" t="e">
        <f t="shared" si="16"/>
        <v>#REF!</v>
      </c>
      <c r="M65" s="72" t="e">
        <f t="shared" si="16"/>
        <v>#REF!</v>
      </c>
      <c r="N65" s="72" t="e">
        <f t="shared" si="17"/>
        <v>#REF!</v>
      </c>
      <c r="O65" s="72" t="e">
        <f t="shared" si="17"/>
        <v>#REF!</v>
      </c>
      <c r="P65" s="72" t="e">
        <f t="shared" si="17"/>
        <v>#REF!</v>
      </c>
      <c r="Q65" s="72" t="e">
        <f t="shared" si="17"/>
        <v>#REF!</v>
      </c>
      <c r="R65" s="72" t="e">
        <f t="shared" si="17"/>
        <v>#REF!</v>
      </c>
      <c r="S65" s="72" t="e">
        <f t="shared" si="17"/>
        <v>#REF!</v>
      </c>
      <c r="T65" s="72" t="e">
        <f t="shared" si="17"/>
        <v>#REF!</v>
      </c>
      <c r="U65" s="79"/>
      <c r="V65" s="50" t="e">
        <f t="shared" si="8"/>
        <v>#REF!</v>
      </c>
      <c r="W65" s="78" t="e">
        <f>H21</f>
        <v>#REF!</v>
      </c>
      <c r="X65" s="72" t="e">
        <f t="shared" si="18"/>
        <v>#REF!</v>
      </c>
      <c r="Y65" s="72" t="e">
        <f t="shared" si="18"/>
        <v>#REF!</v>
      </c>
      <c r="Z65" s="72" t="e">
        <f t="shared" si="18"/>
        <v>#REF!</v>
      </c>
      <c r="AA65" s="72" t="e">
        <f t="shared" si="18"/>
        <v>#REF!</v>
      </c>
      <c r="AB65" s="72" t="e">
        <f t="shared" si="18"/>
        <v>#REF!</v>
      </c>
      <c r="AC65" s="72" t="e">
        <f t="shared" si="18"/>
        <v>#REF!</v>
      </c>
      <c r="AD65" s="72" t="e">
        <f t="shared" si="18"/>
        <v>#REF!</v>
      </c>
      <c r="AE65" s="79"/>
      <c r="AF65" s="50" t="e">
        <f t="shared" si="10"/>
        <v>#REF!</v>
      </c>
      <c r="AG65" s="78" t="e">
        <f>E21</f>
        <v>#REF!</v>
      </c>
      <c r="AH65" s="72" t="e">
        <f>L21</f>
        <v>#REF!</v>
      </c>
      <c r="AI65" s="72" t="e">
        <f>P21</f>
        <v>#REF!</v>
      </c>
      <c r="AJ65" s="72" t="e">
        <f t="shared" si="19"/>
        <v>#REF!</v>
      </c>
      <c r="AK65" s="72" t="e">
        <f t="shared" si="19"/>
        <v>#REF!</v>
      </c>
      <c r="AL65" s="72" t="e">
        <f t="shared" si="19"/>
        <v>#REF!</v>
      </c>
      <c r="AM65" s="72" t="e">
        <f t="shared" si="19"/>
        <v>#REF!</v>
      </c>
      <c r="AN65" s="72" t="e">
        <f t="shared" si="19"/>
        <v>#REF!</v>
      </c>
      <c r="AO65" s="73"/>
      <c r="AP65" s="50" t="e">
        <f t="shared" si="12"/>
        <v>#REF!</v>
      </c>
      <c r="AQ65" s="78" t="e">
        <f t="shared" si="20"/>
        <v>#REF!</v>
      </c>
      <c r="AR65" s="72" t="e">
        <f t="shared" si="20"/>
        <v>#REF!</v>
      </c>
      <c r="AS65" s="72" t="e">
        <f t="shared" si="21"/>
        <v>#REF!</v>
      </c>
      <c r="AT65" s="72" t="e">
        <f t="shared" si="21"/>
        <v>#REF!</v>
      </c>
      <c r="AU65" s="76" t="e">
        <f>AL21</f>
        <v>#REF!</v>
      </c>
    </row>
    <row r="66" spans="1:47" ht="12">
      <c r="A66" s="29"/>
      <c r="B66" s="67" t="s">
        <v>47</v>
      </c>
      <c r="C66" s="68"/>
      <c r="D66" s="49" t="e">
        <f t="shared" si="13"/>
        <v>#REF!</v>
      </c>
      <c r="E66" s="69"/>
      <c r="F66" s="50" t="e">
        <f t="shared" si="6"/>
        <v>#REF!</v>
      </c>
      <c r="G66" s="52" t="e">
        <f>D22</f>
        <v>#REF!</v>
      </c>
      <c r="H66" s="50" t="e">
        <f>I22</f>
        <v>#REF!</v>
      </c>
      <c r="I66" s="50" t="e">
        <f>J22</f>
        <v>#REF!</v>
      </c>
      <c r="J66" s="77" t="s">
        <v>90</v>
      </c>
      <c r="K66" s="72" t="e">
        <f t="shared" si="16"/>
        <v>#REF!</v>
      </c>
      <c r="L66" s="72" t="e">
        <f t="shared" si="16"/>
        <v>#REF!</v>
      </c>
      <c r="M66" s="72" t="e">
        <f t="shared" si="16"/>
        <v>#REF!</v>
      </c>
      <c r="N66" s="72" t="e">
        <f t="shared" si="17"/>
        <v>#REF!</v>
      </c>
      <c r="O66" s="72" t="e">
        <f t="shared" si="17"/>
        <v>#REF!</v>
      </c>
      <c r="P66" s="72" t="e">
        <f t="shared" si="17"/>
        <v>#REF!</v>
      </c>
      <c r="Q66" s="72" t="e">
        <f t="shared" si="17"/>
        <v>#REF!</v>
      </c>
      <c r="R66" s="72" t="e">
        <f t="shared" si="17"/>
        <v>#REF!</v>
      </c>
      <c r="S66" s="72" t="e">
        <f t="shared" si="17"/>
        <v>#REF!</v>
      </c>
      <c r="T66" s="72" t="e">
        <f t="shared" si="17"/>
        <v>#REF!</v>
      </c>
      <c r="U66" s="73"/>
      <c r="V66" s="50" t="e">
        <f t="shared" si="8"/>
        <v>#REF!</v>
      </c>
      <c r="W66" s="78" t="e">
        <f>H22</f>
        <v>#REF!</v>
      </c>
      <c r="X66" s="72" t="e">
        <f t="shared" si="18"/>
        <v>#REF!</v>
      </c>
      <c r="Y66" s="72" t="e">
        <f t="shared" si="18"/>
        <v>#REF!</v>
      </c>
      <c r="Z66" s="72" t="e">
        <f t="shared" si="18"/>
        <v>#REF!</v>
      </c>
      <c r="AA66" s="72" t="e">
        <f t="shared" si="18"/>
        <v>#REF!</v>
      </c>
      <c r="AB66" s="72" t="e">
        <f t="shared" si="18"/>
        <v>#REF!</v>
      </c>
      <c r="AC66" s="72" t="e">
        <f t="shared" si="18"/>
        <v>#REF!</v>
      </c>
      <c r="AD66" s="72" t="e">
        <f t="shared" si="18"/>
        <v>#REF!</v>
      </c>
      <c r="AE66" s="79"/>
      <c r="AF66" s="50" t="e">
        <f t="shared" si="10"/>
        <v>#REF!</v>
      </c>
      <c r="AG66" s="78" t="e">
        <f>E22</f>
        <v>#REF!</v>
      </c>
      <c r="AH66" s="72" t="e">
        <f>L22</f>
        <v>#REF!</v>
      </c>
      <c r="AI66" s="72" t="e">
        <f>P22</f>
        <v>#REF!</v>
      </c>
      <c r="AJ66" s="72" t="e">
        <f t="shared" si="19"/>
        <v>#REF!</v>
      </c>
      <c r="AK66" s="72" t="e">
        <f t="shared" si="19"/>
        <v>#REF!</v>
      </c>
      <c r="AL66" s="72" t="e">
        <f t="shared" si="19"/>
        <v>#REF!</v>
      </c>
      <c r="AM66" s="72" t="e">
        <f t="shared" si="19"/>
        <v>#REF!</v>
      </c>
      <c r="AN66" s="72" t="e">
        <f t="shared" si="19"/>
        <v>#REF!</v>
      </c>
      <c r="AO66" s="79"/>
      <c r="AP66" s="50" t="e">
        <f t="shared" si="12"/>
        <v>#REF!</v>
      </c>
      <c r="AQ66" s="78" t="e">
        <f t="shared" si="20"/>
        <v>#REF!</v>
      </c>
      <c r="AR66" s="72" t="e">
        <f t="shared" si="20"/>
        <v>#REF!</v>
      </c>
      <c r="AS66" s="72" t="e">
        <f t="shared" si="21"/>
        <v>#REF!</v>
      </c>
      <c r="AT66" s="72" t="e">
        <f t="shared" si="21"/>
        <v>#REF!</v>
      </c>
      <c r="AU66" s="76" t="e">
        <f>AL22</f>
        <v>#REF!</v>
      </c>
    </row>
    <row r="67" spans="1:47" ht="12">
      <c r="A67" s="29"/>
      <c r="B67" s="67" t="s">
        <v>49</v>
      </c>
      <c r="C67" s="68"/>
      <c r="D67" s="49" t="e">
        <f t="shared" si="13"/>
        <v>#REF!</v>
      </c>
      <c r="E67" s="69"/>
      <c r="F67" s="50" t="e">
        <f t="shared" si="6"/>
        <v>#REF!</v>
      </c>
      <c r="G67" s="52" t="e">
        <f>D24</f>
        <v>#REF!</v>
      </c>
      <c r="H67" s="50" t="e">
        <f aca="true" t="shared" si="22" ref="H67:J69">I24</f>
        <v>#REF!</v>
      </c>
      <c r="I67" s="50" t="e">
        <f t="shared" si="22"/>
        <v>#REF!</v>
      </c>
      <c r="J67" s="72" t="e">
        <f t="shared" si="22"/>
        <v>#REF!</v>
      </c>
      <c r="K67" s="77" t="s">
        <v>90</v>
      </c>
      <c r="L67" s="72" t="e">
        <f>N24</f>
        <v>#REF!</v>
      </c>
      <c r="M67" s="72" t="e">
        <f>O24</f>
        <v>#REF!</v>
      </c>
      <c r="N67" s="72" t="e">
        <f aca="true" t="shared" si="23" ref="N67:T69">Q24</f>
        <v>#REF!</v>
      </c>
      <c r="O67" s="72" t="e">
        <f t="shared" si="23"/>
        <v>#REF!</v>
      </c>
      <c r="P67" s="72" t="e">
        <f t="shared" si="23"/>
        <v>#REF!</v>
      </c>
      <c r="Q67" s="72" t="e">
        <f t="shared" si="23"/>
        <v>#REF!</v>
      </c>
      <c r="R67" s="72" t="e">
        <f t="shared" si="23"/>
        <v>#REF!</v>
      </c>
      <c r="S67" s="72" t="e">
        <f t="shared" si="23"/>
        <v>#REF!</v>
      </c>
      <c r="T67" s="72" t="e">
        <f t="shared" si="23"/>
        <v>#REF!</v>
      </c>
      <c r="U67" s="73"/>
      <c r="V67" s="50" t="e">
        <f t="shared" si="8"/>
        <v>#REF!</v>
      </c>
      <c r="W67" s="78" t="e">
        <f>H24</f>
        <v>#REF!</v>
      </c>
      <c r="X67" s="72" t="e">
        <f aca="true" t="shared" si="24" ref="X67:AD69">X24</f>
        <v>#REF!</v>
      </c>
      <c r="Y67" s="72" t="e">
        <f t="shared" si="24"/>
        <v>#REF!</v>
      </c>
      <c r="Z67" s="72" t="e">
        <f t="shared" si="24"/>
        <v>#REF!</v>
      </c>
      <c r="AA67" s="72" t="e">
        <f t="shared" si="24"/>
        <v>#REF!</v>
      </c>
      <c r="AB67" s="72" t="e">
        <f t="shared" si="24"/>
        <v>#REF!</v>
      </c>
      <c r="AC67" s="72" t="e">
        <f t="shared" si="24"/>
        <v>#REF!</v>
      </c>
      <c r="AD67" s="72" t="e">
        <f t="shared" si="24"/>
        <v>#REF!</v>
      </c>
      <c r="AE67" s="73"/>
      <c r="AF67" s="50" t="e">
        <f t="shared" si="10"/>
        <v>#REF!</v>
      </c>
      <c r="AG67" s="78" t="e">
        <f>E24</f>
        <v>#REF!</v>
      </c>
      <c r="AH67" s="72" t="e">
        <f>L24</f>
        <v>#REF!</v>
      </c>
      <c r="AI67" s="72" t="e">
        <f>P24</f>
        <v>#REF!</v>
      </c>
      <c r="AJ67" s="72" t="e">
        <f aca="true" t="shared" si="25" ref="AJ67:AN69">AE24</f>
        <v>#REF!</v>
      </c>
      <c r="AK67" s="72" t="e">
        <f t="shared" si="25"/>
        <v>#REF!</v>
      </c>
      <c r="AL67" s="72" t="e">
        <f t="shared" si="25"/>
        <v>#REF!</v>
      </c>
      <c r="AM67" s="72" t="e">
        <f t="shared" si="25"/>
        <v>#REF!</v>
      </c>
      <c r="AN67" s="72" t="e">
        <f t="shared" si="25"/>
        <v>#REF!</v>
      </c>
      <c r="AO67" s="73"/>
      <c r="AP67" s="50" t="e">
        <f t="shared" si="12"/>
        <v>#REF!</v>
      </c>
      <c r="AQ67" s="78" t="e">
        <f aca="true" t="shared" si="26" ref="AQ67:AR69">F24</f>
        <v>#REF!</v>
      </c>
      <c r="AR67" s="72" t="e">
        <f t="shared" si="26"/>
        <v>#REF!</v>
      </c>
      <c r="AS67" s="72" t="e">
        <f aca="true" t="shared" si="27" ref="AS67:AT69">AJ24</f>
        <v>#REF!</v>
      </c>
      <c r="AT67" s="72" t="e">
        <f t="shared" si="27"/>
        <v>#REF!</v>
      </c>
      <c r="AU67" s="76" t="e">
        <f>AL24</f>
        <v>#REF!</v>
      </c>
    </row>
    <row r="68" spans="1:47" ht="12">
      <c r="A68" s="29"/>
      <c r="B68" s="67" t="s">
        <v>70</v>
      </c>
      <c r="C68" s="68"/>
      <c r="D68" s="49" t="e">
        <f t="shared" si="13"/>
        <v>#REF!</v>
      </c>
      <c r="E68" s="69"/>
      <c r="F68" s="50" t="e">
        <f t="shared" si="6"/>
        <v>#REF!</v>
      </c>
      <c r="G68" s="52" t="e">
        <f>D25</f>
        <v>#REF!</v>
      </c>
      <c r="H68" s="50" t="e">
        <f t="shared" si="22"/>
        <v>#REF!</v>
      </c>
      <c r="I68" s="50" t="e">
        <f t="shared" si="22"/>
        <v>#REF!</v>
      </c>
      <c r="J68" s="72" t="e">
        <f t="shared" si="22"/>
        <v>#REF!</v>
      </c>
      <c r="K68" s="72" t="e">
        <f>M25</f>
        <v>#REF!</v>
      </c>
      <c r="L68" s="77" t="s">
        <v>90</v>
      </c>
      <c r="M68" s="72" t="e">
        <f>O25</f>
        <v>#REF!</v>
      </c>
      <c r="N68" s="72" t="e">
        <f t="shared" si="23"/>
        <v>#REF!</v>
      </c>
      <c r="O68" s="72" t="e">
        <f t="shared" si="23"/>
        <v>#REF!</v>
      </c>
      <c r="P68" s="72" t="e">
        <f t="shared" si="23"/>
        <v>#REF!</v>
      </c>
      <c r="Q68" s="72" t="e">
        <f t="shared" si="23"/>
        <v>#REF!</v>
      </c>
      <c r="R68" s="72" t="e">
        <f t="shared" si="23"/>
        <v>#REF!</v>
      </c>
      <c r="S68" s="72" t="e">
        <f t="shared" si="23"/>
        <v>#REF!</v>
      </c>
      <c r="T68" s="72" t="e">
        <f t="shared" si="23"/>
        <v>#REF!</v>
      </c>
      <c r="U68" s="73"/>
      <c r="V68" s="50" t="e">
        <f t="shared" si="8"/>
        <v>#REF!</v>
      </c>
      <c r="W68" s="78" t="e">
        <f>H25</f>
        <v>#REF!</v>
      </c>
      <c r="X68" s="72" t="e">
        <f t="shared" si="24"/>
        <v>#REF!</v>
      </c>
      <c r="Y68" s="72" t="e">
        <f t="shared" si="24"/>
        <v>#REF!</v>
      </c>
      <c r="Z68" s="72" t="e">
        <f t="shared" si="24"/>
        <v>#REF!</v>
      </c>
      <c r="AA68" s="72" t="e">
        <f t="shared" si="24"/>
        <v>#REF!</v>
      </c>
      <c r="AB68" s="72" t="e">
        <f t="shared" si="24"/>
        <v>#REF!</v>
      </c>
      <c r="AC68" s="72" t="e">
        <f t="shared" si="24"/>
        <v>#REF!</v>
      </c>
      <c r="AD68" s="72" t="e">
        <f t="shared" si="24"/>
        <v>#REF!</v>
      </c>
      <c r="AE68" s="79"/>
      <c r="AF68" s="50" t="e">
        <f t="shared" si="10"/>
        <v>#REF!</v>
      </c>
      <c r="AG68" s="78" t="e">
        <f>E25</f>
        <v>#REF!</v>
      </c>
      <c r="AH68" s="72" t="e">
        <f>L25</f>
        <v>#REF!</v>
      </c>
      <c r="AI68" s="72" t="e">
        <f>P25</f>
        <v>#REF!</v>
      </c>
      <c r="AJ68" s="72" t="e">
        <f t="shared" si="25"/>
        <v>#REF!</v>
      </c>
      <c r="AK68" s="72" t="e">
        <f t="shared" si="25"/>
        <v>#REF!</v>
      </c>
      <c r="AL68" s="72" t="e">
        <f t="shared" si="25"/>
        <v>#REF!</v>
      </c>
      <c r="AM68" s="72" t="e">
        <f t="shared" si="25"/>
        <v>#REF!</v>
      </c>
      <c r="AN68" s="72" t="e">
        <f t="shared" si="25"/>
        <v>#REF!</v>
      </c>
      <c r="AO68" s="73"/>
      <c r="AP68" s="50" t="e">
        <f t="shared" si="12"/>
        <v>#REF!</v>
      </c>
      <c r="AQ68" s="78" t="e">
        <f t="shared" si="26"/>
        <v>#REF!</v>
      </c>
      <c r="AR68" s="72" t="e">
        <f t="shared" si="26"/>
        <v>#REF!</v>
      </c>
      <c r="AS68" s="72" t="e">
        <f t="shared" si="27"/>
        <v>#REF!</v>
      </c>
      <c r="AT68" s="72" t="e">
        <f t="shared" si="27"/>
        <v>#REF!</v>
      </c>
      <c r="AU68" s="76" t="e">
        <f>AL25</f>
        <v>#REF!</v>
      </c>
    </row>
    <row r="69" spans="1:47" ht="12">
      <c r="A69" s="29"/>
      <c r="B69" s="67" t="s">
        <v>8</v>
      </c>
      <c r="C69" s="68"/>
      <c r="D69" s="49" t="e">
        <f t="shared" si="13"/>
        <v>#REF!</v>
      </c>
      <c r="E69" s="69"/>
      <c r="F69" s="50" t="e">
        <f t="shared" si="6"/>
        <v>#REF!</v>
      </c>
      <c r="G69" s="52" t="e">
        <f>D26</f>
        <v>#REF!</v>
      </c>
      <c r="H69" s="50" t="e">
        <f t="shared" si="22"/>
        <v>#REF!</v>
      </c>
      <c r="I69" s="50" t="e">
        <f t="shared" si="22"/>
        <v>#REF!</v>
      </c>
      <c r="J69" s="72" t="e">
        <f t="shared" si="22"/>
        <v>#REF!</v>
      </c>
      <c r="K69" s="72" t="e">
        <f>M26</f>
        <v>#REF!</v>
      </c>
      <c r="L69" s="72" t="e">
        <f>N26</f>
        <v>#REF!</v>
      </c>
      <c r="M69" s="77" t="s">
        <v>90</v>
      </c>
      <c r="N69" s="72" t="e">
        <f t="shared" si="23"/>
        <v>#REF!</v>
      </c>
      <c r="O69" s="72" t="e">
        <f t="shared" si="23"/>
        <v>#REF!</v>
      </c>
      <c r="P69" s="72" t="e">
        <f t="shared" si="23"/>
        <v>#REF!</v>
      </c>
      <c r="Q69" s="72" t="e">
        <f t="shared" si="23"/>
        <v>#REF!</v>
      </c>
      <c r="R69" s="72" t="e">
        <f t="shared" si="23"/>
        <v>#REF!</v>
      </c>
      <c r="S69" s="72" t="e">
        <f t="shared" si="23"/>
        <v>#REF!</v>
      </c>
      <c r="T69" s="72" t="e">
        <f t="shared" si="23"/>
        <v>#REF!</v>
      </c>
      <c r="U69" s="73"/>
      <c r="V69" s="50" t="e">
        <f t="shared" si="8"/>
        <v>#REF!</v>
      </c>
      <c r="W69" s="78" t="e">
        <f>H26</f>
        <v>#REF!</v>
      </c>
      <c r="X69" s="72" t="e">
        <f t="shared" si="24"/>
        <v>#REF!</v>
      </c>
      <c r="Y69" s="72" t="e">
        <f t="shared" si="24"/>
        <v>#REF!</v>
      </c>
      <c r="Z69" s="72" t="e">
        <f t="shared" si="24"/>
        <v>#REF!</v>
      </c>
      <c r="AA69" s="72" t="e">
        <f t="shared" si="24"/>
        <v>#REF!</v>
      </c>
      <c r="AB69" s="72" t="e">
        <f t="shared" si="24"/>
        <v>#REF!</v>
      </c>
      <c r="AC69" s="72" t="e">
        <f t="shared" si="24"/>
        <v>#REF!</v>
      </c>
      <c r="AD69" s="72" t="e">
        <f t="shared" si="24"/>
        <v>#REF!</v>
      </c>
      <c r="AE69" s="79"/>
      <c r="AF69" s="50" t="e">
        <f t="shared" si="10"/>
        <v>#REF!</v>
      </c>
      <c r="AG69" s="78" t="e">
        <f>E26</f>
        <v>#REF!</v>
      </c>
      <c r="AH69" s="72" t="e">
        <f>L26</f>
        <v>#REF!</v>
      </c>
      <c r="AI69" s="72" t="e">
        <f>P26</f>
        <v>#REF!</v>
      </c>
      <c r="AJ69" s="72" t="e">
        <f t="shared" si="25"/>
        <v>#REF!</v>
      </c>
      <c r="AK69" s="72" t="e">
        <f t="shared" si="25"/>
        <v>#REF!</v>
      </c>
      <c r="AL69" s="72" t="e">
        <f t="shared" si="25"/>
        <v>#REF!</v>
      </c>
      <c r="AM69" s="72" t="e">
        <f t="shared" si="25"/>
        <v>#REF!</v>
      </c>
      <c r="AN69" s="72" t="e">
        <f t="shared" si="25"/>
        <v>#REF!</v>
      </c>
      <c r="AO69" s="79"/>
      <c r="AP69" s="50" t="e">
        <f t="shared" si="12"/>
        <v>#REF!</v>
      </c>
      <c r="AQ69" s="78" t="e">
        <f t="shared" si="26"/>
        <v>#REF!</v>
      </c>
      <c r="AR69" s="72" t="e">
        <f t="shared" si="26"/>
        <v>#REF!</v>
      </c>
      <c r="AS69" s="72" t="e">
        <f t="shared" si="27"/>
        <v>#REF!</v>
      </c>
      <c r="AT69" s="72" t="e">
        <f t="shared" si="27"/>
        <v>#REF!</v>
      </c>
      <c r="AU69" s="76" t="e">
        <f>AL26</f>
        <v>#REF!</v>
      </c>
    </row>
    <row r="70" spans="1:47" ht="12">
      <c r="A70" s="29"/>
      <c r="B70" s="67" t="s">
        <v>51</v>
      </c>
      <c r="C70" s="68"/>
      <c r="D70" s="49" t="e">
        <f t="shared" si="13"/>
        <v>#REF!</v>
      </c>
      <c r="E70" s="69"/>
      <c r="F70" s="50" t="e">
        <f t="shared" si="6"/>
        <v>#REF!</v>
      </c>
      <c r="G70" s="52" t="e">
        <f aca="true" t="shared" si="28" ref="G70:G76">D29</f>
        <v>#REF!</v>
      </c>
      <c r="H70" s="50" t="e">
        <f aca="true" t="shared" si="29" ref="H70:J76">I29</f>
        <v>#REF!</v>
      </c>
      <c r="I70" s="50" t="e">
        <f t="shared" si="29"/>
        <v>#REF!</v>
      </c>
      <c r="J70" s="50" t="e">
        <f t="shared" si="29"/>
        <v>#REF!</v>
      </c>
      <c r="K70" s="72" t="e">
        <f aca="true" t="shared" si="30" ref="K70:M76">M29</f>
        <v>#REF!</v>
      </c>
      <c r="L70" s="72" t="e">
        <f t="shared" si="30"/>
        <v>#REF!</v>
      </c>
      <c r="M70" s="72" t="e">
        <f t="shared" si="30"/>
        <v>#REF!</v>
      </c>
      <c r="N70" s="77" t="s">
        <v>90</v>
      </c>
      <c r="O70" s="72" t="e">
        <f aca="true" t="shared" si="31" ref="O70:T70">R29</f>
        <v>#REF!</v>
      </c>
      <c r="P70" s="72" t="e">
        <f t="shared" si="31"/>
        <v>#REF!</v>
      </c>
      <c r="Q70" s="72" t="e">
        <f t="shared" si="31"/>
        <v>#REF!</v>
      </c>
      <c r="R70" s="72" t="e">
        <f t="shared" si="31"/>
        <v>#REF!</v>
      </c>
      <c r="S70" s="72" t="e">
        <f t="shared" si="31"/>
        <v>#REF!</v>
      </c>
      <c r="T70" s="72" t="e">
        <f t="shared" si="31"/>
        <v>#REF!</v>
      </c>
      <c r="U70" s="79"/>
      <c r="V70" s="50" t="e">
        <f t="shared" si="8"/>
        <v>#REF!</v>
      </c>
      <c r="W70" s="78" t="e">
        <f aca="true" t="shared" si="32" ref="W70:W76">H29</f>
        <v>#REF!</v>
      </c>
      <c r="X70" s="72" t="e">
        <f aca="true" t="shared" si="33" ref="X70:AD76">X29</f>
        <v>#REF!</v>
      </c>
      <c r="Y70" s="72" t="e">
        <f t="shared" si="33"/>
        <v>#REF!</v>
      </c>
      <c r="Z70" s="72" t="e">
        <f t="shared" si="33"/>
        <v>#REF!</v>
      </c>
      <c r="AA70" s="72" t="e">
        <f t="shared" si="33"/>
        <v>#REF!</v>
      </c>
      <c r="AB70" s="72" t="e">
        <f t="shared" si="33"/>
        <v>#REF!</v>
      </c>
      <c r="AC70" s="72" t="e">
        <f t="shared" si="33"/>
        <v>#REF!</v>
      </c>
      <c r="AD70" s="72" t="e">
        <f t="shared" si="33"/>
        <v>#REF!</v>
      </c>
      <c r="AE70" s="79"/>
      <c r="AF70" s="50" t="e">
        <f t="shared" si="10"/>
        <v>#REF!</v>
      </c>
      <c r="AG70" s="78" t="e">
        <f aca="true" t="shared" si="34" ref="AG70:AG76">E29</f>
        <v>#REF!</v>
      </c>
      <c r="AH70" s="72" t="e">
        <f aca="true" t="shared" si="35" ref="AH70:AH76">L29</f>
        <v>#REF!</v>
      </c>
      <c r="AI70" s="72" t="e">
        <f aca="true" t="shared" si="36" ref="AI70:AI76">P29</f>
        <v>#REF!</v>
      </c>
      <c r="AJ70" s="72" t="e">
        <f aca="true" t="shared" si="37" ref="AJ70:AN76">AE29</f>
        <v>#REF!</v>
      </c>
      <c r="AK70" s="72" t="e">
        <f t="shared" si="37"/>
        <v>#REF!</v>
      </c>
      <c r="AL70" s="72" t="e">
        <f t="shared" si="37"/>
        <v>#REF!</v>
      </c>
      <c r="AM70" s="72" t="e">
        <f t="shared" si="37"/>
        <v>#REF!</v>
      </c>
      <c r="AN70" s="72" t="e">
        <f t="shared" si="37"/>
        <v>#REF!</v>
      </c>
      <c r="AO70" s="79"/>
      <c r="AP70" s="50" t="e">
        <f t="shared" si="12"/>
        <v>#REF!</v>
      </c>
      <c r="AQ70" s="78" t="e">
        <f aca="true" t="shared" si="38" ref="AQ70:AR76">F29</f>
        <v>#REF!</v>
      </c>
      <c r="AR70" s="72" t="e">
        <f t="shared" si="38"/>
        <v>#REF!</v>
      </c>
      <c r="AS70" s="72" t="e">
        <f aca="true" t="shared" si="39" ref="AS70:AT76">AJ29</f>
        <v>#REF!</v>
      </c>
      <c r="AT70" s="72" t="e">
        <f t="shared" si="39"/>
        <v>#REF!</v>
      </c>
      <c r="AU70" s="76" t="e">
        <f aca="true" t="shared" si="40" ref="AU70:AU76">AL29</f>
        <v>#REF!</v>
      </c>
    </row>
    <row r="71" spans="1:47" ht="12">
      <c r="A71" s="29"/>
      <c r="B71" s="67" t="s">
        <v>71</v>
      </c>
      <c r="C71" s="68"/>
      <c r="D71" s="49" t="e">
        <f t="shared" si="13"/>
        <v>#REF!</v>
      </c>
      <c r="E71" s="69"/>
      <c r="F71" s="50" t="e">
        <f t="shared" si="6"/>
        <v>#REF!</v>
      </c>
      <c r="G71" s="52" t="e">
        <f t="shared" si="28"/>
        <v>#REF!</v>
      </c>
      <c r="H71" s="50" t="e">
        <f t="shared" si="29"/>
        <v>#REF!</v>
      </c>
      <c r="I71" s="50" t="e">
        <f t="shared" si="29"/>
        <v>#REF!</v>
      </c>
      <c r="J71" s="50" t="e">
        <f t="shared" si="29"/>
        <v>#REF!</v>
      </c>
      <c r="K71" s="72" t="e">
        <f t="shared" si="30"/>
        <v>#REF!</v>
      </c>
      <c r="L71" s="72" t="e">
        <f t="shared" si="30"/>
        <v>#REF!</v>
      </c>
      <c r="M71" s="72" t="e">
        <f t="shared" si="30"/>
        <v>#REF!</v>
      </c>
      <c r="N71" s="72" t="e">
        <f aca="true" t="shared" si="41" ref="N71:N76">Q30</f>
        <v>#REF!</v>
      </c>
      <c r="O71" s="77" t="s">
        <v>90</v>
      </c>
      <c r="P71" s="72" t="e">
        <f>S30</f>
        <v>#REF!</v>
      </c>
      <c r="Q71" s="72" t="e">
        <f>T30</f>
        <v>#REF!</v>
      </c>
      <c r="R71" s="72" t="e">
        <f>U30</f>
        <v>#REF!</v>
      </c>
      <c r="S71" s="72" t="e">
        <f>V30</f>
        <v>#REF!</v>
      </c>
      <c r="T71" s="72" t="e">
        <f>W30</f>
        <v>#REF!</v>
      </c>
      <c r="U71" s="79"/>
      <c r="V71" s="50" t="e">
        <f t="shared" si="8"/>
        <v>#REF!</v>
      </c>
      <c r="W71" s="78" t="e">
        <f t="shared" si="32"/>
        <v>#REF!</v>
      </c>
      <c r="X71" s="72" t="e">
        <f t="shared" si="33"/>
        <v>#REF!</v>
      </c>
      <c r="Y71" s="72" t="e">
        <f t="shared" si="33"/>
        <v>#REF!</v>
      </c>
      <c r="Z71" s="72" t="e">
        <f t="shared" si="33"/>
        <v>#REF!</v>
      </c>
      <c r="AA71" s="72" t="e">
        <f t="shared" si="33"/>
        <v>#REF!</v>
      </c>
      <c r="AB71" s="72" t="e">
        <f t="shared" si="33"/>
        <v>#REF!</v>
      </c>
      <c r="AC71" s="72" t="e">
        <f t="shared" si="33"/>
        <v>#REF!</v>
      </c>
      <c r="AD71" s="72" t="e">
        <f t="shared" si="33"/>
        <v>#REF!</v>
      </c>
      <c r="AE71" s="73"/>
      <c r="AF71" s="50" t="e">
        <f t="shared" si="10"/>
        <v>#REF!</v>
      </c>
      <c r="AG71" s="78" t="e">
        <f t="shared" si="34"/>
        <v>#REF!</v>
      </c>
      <c r="AH71" s="72" t="e">
        <f t="shared" si="35"/>
        <v>#REF!</v>
      </c>
      <c r="AI71" s="72" t="e">
        <f t="shared" si="36"/>
        <v>#REF!</v>
      </c>
      <c r="AJ71" s="72" t="e">
        <f t="shared" si="37"/>
        <v>#REF!</v>
      </c>
      <c r="AK71" s="72" t="e">
        <f t="shared" si="37"/>
        <v>#REF!</v>
      </c>
      <c r="AL71" s="72" t="e">
        <f t="shared" si="37"/>
        <v>#REF!</v>
      </c>
      <c r="AM71" s="72" t="e">
        <f t="shared" si="37"/>
        <v>#REF!</v>
      </c>
      <c r="AN71" s="72" t="e">
        <f t="shared" si="37"/>
        <v>#REF!</v>
      </c>
      <c r="AO71" s="79"/>
      <c r="AP71" s="50" t="e">
        <f t="shared" si="12"/>
        <v>#REF!</v>
      </c>
      <c r="AQ71" s="78" t="e">
        <f t="shared" si="38"/>
        <v>#REF!</v>
      </c>
      <c r="AR71" s="72" t="e">
        <f t="shared" si="38"/>
        <v>#REF!</v>
      </c>
      <c r="AS71" s="72" t="e">
        <f t="shared" si="39"/>
        <v>#REF!</v>
      </c>
      <c r="AT71" s="72" t="e">
        <f t="shared" si="39"/>
        <v>#REF!</v>
      </c>
      <c r="AU71" s="76" t="e">
        <f t="shared" si="40"/>
        <v>#REF!</v>
      </c>
    </row>
    <row r="72" spans="1:47" ht="12">
      <c r="A72" s="29"/>
      <c r="B72" s="67" t="s">
        <v>52</v>
      </c>
      <c r="C72" s="68"/>
      <c r="D72" s="49" t="e">
        <f t="shared" si="13"/>
        <v>#REF!</v>
      </c>
      <c r="E72" s="69"/>
      <c r="F72" s="50" t="e">
        <f t="shared" si="6"/>
        <v>#REF!</v>
      </c>
      <c r="G72" s="52" t="e">
        <f t="shared" si="28"/>
        <v>#REF!</v>
      </c>
      <c r="H72" s="50" t="e">
        <f t="shared" si="29"/>
        <v>#REF!</v>
      </c>
      <c r="I72" s="50" t="e">
        <f t="shared" si="29"/>
        <v>#REF!</v>
      </c>
      <c r="J72" s="50" t="e">
        <f t="shared" si="29"/>
        <v>#REF!</v>
      </c>
      <c r="K72" s="72" t="e">
        <f t="shared" si="30"/>
        <v>#REF!</v>
      </c>
      <c r="L72" s="72" t="e">
        <f t="shared" si="30"/>
        <v>#REF!</v>
      </c>
      <c r="M72" s="72" t="e">
        <f t="shared" si="30"/>
        <v>#REF!</v>
      </c>
      <c r="N72" s="72" t="e">
        <f t="shared" si="41"/>
        <v>#REF!</v>
      </c>
      <c r="O72" s="72" t="e">
        <f>R31</f>
        <v>#REF!</v>
      </c>
      <c r="P72" s="77" t="s">
        <v>90</v>
      </c>
      <c r="Q72" s="72" t="e">
        <f>T31</f>
        <v>#REF!</v>
      </c>
      <c r="R72" s="72" t="e">
        <f>U31</f>
        <v>#REF!</v>
      </c>
      <c r="S72" s="72" t="e">
        <f>V31</f>
        <v>#REF!</v>
      </c>
      <c r="T72" s="72" t="e">
        <f>W31</f>
        <v>#REF!</v>
      </c>
      <c r="U72" s="79"/>
      <c r="V72" s="50" t="e">
        <f t="shared" si="8"/>
        <v>#REF!</v>
      </c>
      <c r="W72" s="78" t="e">
        <f t="shared" si="32"/>
        <v>#REF!</v>
      </c>
      <c r="X72" s="72" t="e">
        <f t="shared" si="33"/>
        <v>#REF!</v>
      </c>
      <c r="Y72" s="72" t="e">
        <f t="shared" si="33"/>
        <v>#REF!</v>
      </c>
      <c r="Z72" s="72" t="e">
        <f t="shared" si="33"/>
        <v>#REF!</v>
      </c>
      <c r="AA72" s="72" t="e">
        <f t="shared" si="33"/>
        <v>#REF!</v>
      </c>
      <c r="AB72" s="72" t="e">
        <f t="shared" si="33"/>
        <v>#REF!</v>
      </c>
      <c r="AC72" s="72" t="e">
        <f t="shared" si="33"/>
        <v>#REF!</v>
      </c>
      <c r="AD72" s="72" t="e">
        <f t="shared" si="33"/>
        <v>#REF!</v>
      </c>
      <c r="AE72" s="79"/>
      <c r="AF72" s="50" t="e">
        <f t="shared" si="10"/>
        <v>#REF!</v>
      </c>
      <c r="AG72" s="78" t="e">
        <f t="shared" si="34"/>
        <v>#REF!</v>
      </c>
      <c r="AH72" s="72" t="e">
        <f t="shared" si="35"/>
        <v>#REF!</v>
      </c>
      <c r="AI72" s="72" t="e">
        <f t="shared" si="36"/>
        <v>#REF!</v>
      </c>
      <c r="AJ72" s="72" t="e">
        <f t="shared" si="37"/>
        <v>#REF!</v>
      </c>
      <c r="AK72" s="72" t="e">
        <f t="shared" si="37"/>
        <v>#REF!</v>
      </c>
      <c r="AL72" s="72" t="e">
        <f t="shared" si="37"/>
        <v>#REF!</v>
      </c>
      <c r="AM72" s="72" t="e">
        <f t="shared" si="37"/>
        <v>#REF!</v>
      </c>
      <c r="AN72" s="72" t="e">
        <f t="shared" si="37"/>
        <v>#REF!</v>
      </c>
      <c r="AO72" s="79"/>
      <c r="AP72" s="50" t="e">
        <f t="shared" si="12"/>
        <v>#REF!</v>
      </c>
      <c r="AQ72" s="78" t="e">
        <f t="shared" si="38"/>
        <v>#REF!</v>
      </c>
      <c r="AR72" s="72" t="e">
        <f t="shared" si="38"/>
        <v>#REF!</v>
      </c>
      <c r="AS72" s="72" t="e">
        <f t="shared" si="39"/>
        <v>#REF!</v>
      </c>
      <c r="AT72" s="72" t="e">
        <f t="shared" si="39"/>
        <v>#REF!</v>
      </c>
      <c r="AU72" s="76" t="e">
        <f t="shared" si="40"/>
        <v>#REF!</v>
      </c>
    </row>
    <row r="73" spans="1:47" ht="12">
      <c r="A73" s="29"/>
      <c r="B73" s="67" t="s">
        <v>53</v>
      </c>
      <c r="C73" s="68"/>
      <c r="D73" s="49" t="e">
        <f t="shared" si="13"/>
        <v>#REF!</v>
      </c>
      <c r="E73" s="69"/>
      <c r="F73" s="50" t="e">
        <f t="shared" si="6"/>
        <v>#REF!</v>
      </c>
      <c r="G73" s="52" t="e">
        <f t="shared" si="28"/>
        <v>#REF!</v>
      </c>
      <c r="H73" s="50" t="e">
        <f t="shared" si="29"/>
        <v>#REF!</v>
      </c>
      <c r="I73" s="50" t="e">
        <f t="shared" si="29"/>
        <v>#REF!</v>
      </c>
      <c r="J73" s="50" t="e">
        <f t="shared" si="29"/>
        <v>#REF!</v>
      </c>
      <c r="K73" s="72" t="e">
        <f t="shared" si="30"/>
        <v>#REF!</v>
      </c>
      <c r="L73" s="72" t="e">
        <f t="shared" si="30"/>
        <v>#REF!</v>
      </c>
      <c r="M73" s="72" t="e">
        <f t="shared" si="30"/>
        <v>#REF!</v>
      </c>
      <c r="N73" s="72" t="e">
        <f t="shared" si="41"/>
        <v>#REF!</v>
      </c>
      <c r="O73" s="72" t="e">
        <f>R32</f>
        <v>#REF!</v>
      </c>
      <c r="P73" s="72" t="e">
        <f>S32</f>
        <v>#REF!</v>
      </c>
      <c r="Q73" s="77" t="s">
        <v>90</v>
      </c>
      <c r="R73" s="72" t="e">
        <f>U32</f>
        <v>#REF!</v>
      </c>
      <c r="S73" s="72" t="e">
        <f>V32</f>
        <v>#REF!</v>
      </c>
      <c r="T73" s="72" t="e">
        <f>W32</f>
        <v>#REF!</v>
      </c>
      <c r="U73" s="79"/>
      <c r="V73" s="50" t="e">
        <f t="shared" si="8"/>
        <v>#REF!</v>
      </c>
      <c r="W73" s="78" t="e">
        <f t="shared" si="32"/>
        <v>#REF!</v>
      </c>
      <c r="X73" s="72" t="e">
        <f t="shared" si="33"/>
        <v>#REF!</v>
      </c>
      <c r="Y73" s="72" t="e">
        <f t="shared" si="33"/>
        <v>#REF!</v>
      </c>
      <c r="Z73" s="72" t="e">
        <f t="shared" si="33"/>
        <v>#REF!</v>
      </c>
      <c r="AA73" s="72" t="e">
        <f t="shared" si="33"/>
        <v>#REF!</v>
      </c>
      <c r="AB73" s="72" t="e">
        <f t="shared" si="33"/>
        <v>#REF!</v>
      </c>
      <c r="AC73" s="72" t="e">
        <f t="shared" si="33"/>
        <v>#REF!</v>
      </c>
      <c r="AD73" s="72" t="e">
        <f t="shared" si="33"/>
        <v>#REF!</v>
      </c>
      <c r="AE73" s="79"/>
      <c r="AF73" s="50" t="e">
        <f t="shared" si="10"/>
        <v>#REF!</v>
      </c>
      <c r="AG73" s="78" t="e">
        <f t="shared" si="34"/>
        <v>#REF!</v>
      </c>
      <c r="AH73" s="72" t="e">
        <f t="shared" si="35"/>
        <v>#REF!</v>
      </c>
      <c r="AI73" s="72" t="e">
        <f t="shared" si="36"/>
        <v>#REF!</v>
      </c>
      <c r="AJ73" s="72" t="e">
        <f t="shared" si="37"/>
        <v>#REF!</v>
      </c>
      <c r="AK73" s="72" t="e">
        <f t="shared" si="37"/>
        <v>#REF!</v>
      </c>
      <c r="AL73" s="72" t="e">
        <f t="shared" si="37"/>
        <v>#REF!</v>
      </c>
      <c r="AM73" s="72" t="e">
        <f t="shared" si="37"/>
        <v>#REF!</v>
      </c>
      <c r="AN73" s="72" t="e">
        <f t="shared" si="37"/>
        <v>#REF!</v>
      </c>
      <c r="AO73" s="79"/>
      <c r="AP73" s="50" t="e">
        <f t="shared" si="12"/>
        <v>#REF!</v>
      </c>
      <c r="AQ73" s="78" t="e">
        <f t="shared" si="38"/>
        <v>#REF!</v>
      </c>
      <c r="AR73" s="72" t="e">
        <f t="shared" si="38"/>
        <v>#REF!</v>
      </c>
      <c r="AS73" s="72" t="e">
        <f t="shared" si="39"/>
        <v>#REF!</v>
      </c>
      <c r="AT73" s="72" t="e">
        <f t="shared" si="39"/>
        <v>#REF!</v>
      </c>
      <c r="AU73" s="76" t="e">
        <f t="shared" si="40"/>
        <v>#REF!</v>
      </c>
    </row>
    <row r="74" spans="1:47" ht="12">
      <c r="A74" s="29"/>
      <c r="B74" s="67" t="s">
        <v>54</v>
      </c>
      <c r="C74" s="68"/>
      <c r="D74" s="49" t="e">
        <f t="shared" si="13"/>
        <v>#REF!</v>
      </c>
      <c r="E74" s="69"/>
      <c r="F74" s="50" t="e">
        <f t="shared" si="6"/>
        <v>#REF!</v>
      </c>
      <c r="G74" s="52" t="e">
        <f t="shared" si="28"/>
        <v>#REF!</v>
      </c>
      <c r="H74" s="50" t="e">
        <f t="shared" si="29"/>
        <v>#REF!</v>
      </c>
      <c r="I74" s="50" t="e">
        <f t="shared" si="29"/>
        <v>#REF!</v>
      </c>
      <c r="J74" s="50" t="e">
        <f t="shared" si="29"/>
        <v>#REF!</v>
      </c>
      <c r="K74" s="72" t="e">
        <f t="shared" si="30"/>
        <v>#REF!</v>
      </c>
      <c r="L74" s="72" t="e">
        <f t="shared" si="30"/>
        <v>#REF!</v>
      </c>
      <c r="M74" s="72" t="e">
        <f t="shared" si="30"/>
        <v>#REF!</v>
      </c>
      <c r="N74" s="72" t="e">
        <f t="shared" si="41"/>
        <v>#REF!</v>
      </c>
      <c r="O74" s="72" t="e">
        <f>R33</f>
        <v>#REF!</v>
      </c>
      <c r="P74" s="72" t="e">
        <f>S33</f>
        <v>#REF!</v>
      </c>
      <c r="Q74" s="72" t="e">
        <f>T33</f>
        <v>#REF!</v>
      </c>
      <c r="R74" s="77" t="s">
        <v>90</v>
      </c>
      <c r="S74" s="72" t="e">
        <f>V33</f>
        <v>#REF!</v>
      </c>
      <c r="T74" s="72" t="e">
        <f>W33</f>
        <v>#REF!</v>
      </c>
      <c r="U74" s="79"/>
      <c r="V74" s="50" t="e">
        <f t="shared" si="8"/>
        <v>#REF!</v>
      </c>
      <c r="W74" s="78" t="e">
        <f t="shared" si="32"/>
        <v>#REF!</v>
      </c>
      <c r="X74" s="72" t="e">
        <f t="shared" si="33"/>
        <v>#REF!</v>
      </c>
      <c r="Y74" s="72" t="e">
        <f t="shared" si="33"/>
        <v>#REF!</v>
      </c>
      <c r="Z74" s="72" t="e">
        <f t="shared" si="33"/>
        <v>#REF!</v>
      </c>
      <c r="AA74" s="72" t="e">
        <f t="shared" si="33"/>
        <v>#REF!</v>
      </c>
      <c r="AB74" s="72" t="e">
        <f t="shared" si="33"/>
        <v>#REF!</v>
      </c>
      <c r="AC74" s="72" t="e">
        <f t="shared" si="33"/>
        <v>#REF!</v>
      </c>
      <c r="AD74" s="72" t="e">
        <f t="shared" si="33"/>
        <v>#REF!</v>
      </c>
      <c r="AE74" s="73"/>
      <c r="AF74" s="50" t="e">
        <f t="shared" si="10"/>
        <v>#REF!</v>
      </c>
      <c r="AG74" s="78" t="e">
        <f t="shared" si="34"/>
        <v>#REF!</v>
      </c>
      <c r="AH74" s="72" t="e">
        <f t="shared" si="35"/>
        <v>#REF!</v>
      </c>
      <c r="AI74" s="72" t="e">
        <f t="shared" si="36"/>
        <v>#REF!</v>
      </c>
      <c r="AJ74" s="72" t="e">
        <f t="shared" si="37"/>
        <v>#REF!</v>
      </c>
      <c r="AK74" s="72" t="e">
        <f t="shared" si="37"/>
        <v>#REF!</v>
      </c>
      <c r="AL74" s="72" t="e">
        <f t="shared" si="37"/>
        <v>#REF!</v>
      </c>
      <c r="AM74" s="72" t="e">
        <f t="shared" si="37"/>
        <v>#REF!</v>
      </c>
      <c r="AN74" s="72" t="e">
        <f t="shared" si="37"/>
        <v>#REF!</v>
      </c>
      <c r="AO74" s="79"/>
      <c r="AP74" s="50" t="e">
        <f t="shared" si="12"/>
        <v>#REF!</v>
      </c>
      <c r="AQ74" s="78" t="e">
        <f t="shared" si="38"/>
        <v>#REF!</v>
      </c>
      <c r="AR74" s="72" t="e">
        <f t="shared" si="38"/>
        <v>#REF!</v>
      </c>
      <c r="AS74" s="72" t="e">
        <f t="shared" si="39"/>
        <v>#REF!</v>
      </c>
      <c r="AT74" s="72" t="e">
        <f t="shared" si="39"/>
        <v>#REF!</v>
      </c>
      <c r="AU74" s="76" t="e">
        <f t="shared" si="40"/>
        <v>#REF!</v>
      </c>
    </row>
    <row r="75" spans="1:47" ht="12">
      <c r="A75" s="29"/>
      <c r="B75" s="67" t="s">
        <v>55</v>
      </c>
      <c r="C75" s="68"/>
      <c r="D75" s="49" t="e">
        <f t="shared" si="13"/>
        <v>#REF!</v>
      </c>
      <c r="E75" s="69"/>
      <c r="F75" s="50" t="e">
        <f t="shared" si="6"/>
        <v>#REF!</v>
      </c>
      <c r="G75" s="52" t="e">
        <f t="shared" si="28"/>
        <v>#REF!</v>
      </c>
      <c r="H75" s="50" t="e">
        <f t="shared" si="29"/>
        <v>#REF!</v>
      </c>
      <c r="I75" s="50" t="e">
        <f t="shared" si="29"/>
        <v>#REF!</v>
      </c>
      <c r="J75" s="50" t="e">
        <f t="shared" si="29"/>
        <v>#REF!</v>
      </c>
      <c r="K75" s="72" t="e">
        <f t="shared" si="30"/>
        <v>#REF!</v>
      </c>
      <c r="L75" s="72" t="e">
        <f t="shared" si="30"/>
        <v>#REF!</v>
      </c>
      <c r="M75" s="72" t="e">
        <f t="shared" si="30"/>
        <v>#REF!</v>
      </c>
      <c r="N75" s="72" t="e">
        <f t="shared" si="41"/>
        <v>#REF!</v>
      </c>
      <c r="O75" s="72" t="e">
        <f>R34</f>
        <v>#REF!</v>
      </c>
      <c r="P75" s="72" t="e">
        <f>S34</f>
        <v>#REF!</v>
      </c>
      <c r="Q75" s="72" t="e">
        <f>T34</f>
        <v>#REF!</v>
      </c>
      <c r="R75" s="72" t="e">
        <f>U34</f>
        <v>#REF!</v>
      </c>
      <c r="S75" s="77" t="s">
        <v>90</v>
      </c>
      <c r="T75" s="72" t="e">
        <f>W34</f>
        <v>#REF!</v>
      </c>
      <c r="U75" s="73"/>
      <c r="V75" s="50" t="e">
        <f t="shared" si="8"/>
        <v>#REF!</v>
      </c>
      <c r="W75" s="78" t="e">
        <f t="shared" si="32"/>
        <v>#REF!</v>
      </c>
      <c r="X75" s="72" t="e">
        <f t="shared" si="33"/>
        <v>#REF!</v>
      </c>
      <c r="Y75" s="72" t="e">
        <f t="shared" si="33"/>
        <v>#REF!</v>
      </c>
      <c r="Z75" s="72" t="e">
        <f t="shared" si="33"/>
        <v>#REF!</v>
      </c>
      <c r="AA75" s="72" t="e">
        <f t="shared" si="33"/>
        <v>#REF!</v>
      </c>
      <c r="AB75" s="72" t="e">
        <f t="shared" si="33"/>
        <v>#REF!</v>
      </c>
      <c r="AC75" s="72" t="e">
        <f t="shared" si="33"/>
        <v>#REF!</v>
      </c>
      <c r="AD75" s="72" t="e">
        <f t="shared" si="33"/>
        <v>#REF!</v>
      </c>
      <c r="AE75" s="79"/>
      <c r="AF75" s="50" t="e">
        <f t="shared" si="10"/>
        <v>#REF!</v>
      </c>
      <c r="AG75" s="78" t="e">
        <f t="shared" si="34"/>
        <v>#REF!</v>
      </c>
      <c r="AH75" s="72" t="e">
        <f t="shared" si="35"/>
        <v>#REF!</v>
      </c>
      <c r="AI75" s="72" t="e">
        <f t="shared" si="36"/>
        <v>#REF!</v>
      </c>
      <c r="AJ75" s="72" t="e">
        <f t="shared" si="37"/>
        <v>#REF!</v>
      </c>
      <c r="AK75" s="72" t="e">
        <f t="shared" si="37"/>
        <v>#REF!</v>
      </c>
      <c r="AL75" s="72" t="e">
        <f t="shared" si="37"/>
        <v>#REF!</v>
      </c>
      <c r="AM75" s="72" t="e">
        <f t="shared" si="37"/>
        <v>#REF!</v>
      </c>
      <c r="AN75" s="72" t="e">
        <f t="shared" si="37"/>
        <v>#REF!</v>
      </c>
      <c r="AO75" s="79"/>
      <c r="AP75" s="50" t="e">
        <f t="shared" si="12"/>
        <v>#REF!</v>
      </c>
      <c r="AQ75" s="78" t="e">
        <f t="shared" si="38"/>
        <v>#REF!</v>
      </c>
      <c r="AR75" s="72" t="e">
        <f t="shared" si="38"/>
        <v>#REF!</v>
      </c>
      <c r="AS75" s="72" t="e">
        <f t="shared" si="39"/>
        <v>#REF!</v>
      </c>
      <c r="AT75" s="72" t="e">
        <f t="shared" si="39"/>
        <v>#REF!</v>
      </c>
      <c r="AU75" s="76" t="e">
        <f t="shared" si="40"/>
        <v>#REF!</v>
      </c>
    </row>
    <row r="76" spans="1:47" ht="12">
      <c r="A76" s="29"/>
      <c r="B76" s="67" t="s">
        <v>16</v>
      </c>
      <c r="C76" s="68"/>
      <c r="D76" s="49" t="e">
        <f t="shared" si="13"/>
        <v>#REF!</v>
      </c>
      <c r="E76" s="69"/>
      <c r="F76" s="50" t="e">
        <f t="shared" si="6"/>
        <v>#REF!</v>
      </c>
      <c r="G76" s="52" t="e">
        <f t="shared" si="28"/>
        <v>#REF!</v>
      </c>
      <c r="H76" s="50" t="e">
        <f t="shared" si="29"/>
        <v>#REF!</v>
      </c>
      <c r="I76" s="50" t="e">
        <f t="shared" si="29"/>
        <v>#REF!</v>
      </c>
      <c r="J76" s="50" t="e">
        <f t="shared" si="29"/>
        <v>#REF!</v>
      </c>
      <c r="K76" s="72" t="e">
        <f t="shared" si="30"/>
        <v>#REF!</v>
      </c>
      <c r="L76" s="72" t="e">
        <f t="shared" si="30"/>
        <v>#REF!</v>
      </c>
      <c r="M76" s="72" t="e">
        <f t="shared" si="30"/>
        <v>#REF!</v>
      </c>
      <c r="N76" s="72" t="e">
        <f t="shared" si="41"/>
        <v>#REF!</v>
      </c>
      <c r="O76" s="72" t="e">
        <f>R35</f>
        <v>#REF!</v>
      </c>
      <c r="P76" s="72" t="e">
        <f>S35</f>
        <v>#REF!</v>
      </c>
      <c r="Q76" s="72" t="e">
        <f>T35</f>
        <v>#REF!</v>
      </c>
      <c r="R76" s="72" t="e">
        <f>U35</f>
        <v>#REF!</v>
      </c>
      <c r="S76" s="72" t="e">
        <f>V35</f>
        <v>#REF!</v>
      </c>
      <c r="T76" s="77" t="s">
        <v>90</v>
      </c>
      <c r="U76" s="80"/>
      <c r="V76" s="50" t="e">
        <f t="shared" si="8"/>
        <v>#REF!</v>
      </c>
      <c r="W76" s="78" t="e">
        <f t="shared" si="32"/>
        <v>#REF!</v>
      </c>
      <c r="X76" s="72" t="e">
        <f t="shared" si="33"/>
        <v>#REF!</v>
      </c>
      <c r="Y76" s="72" t="e">
        <f t="shared" si="33"/>
        <v>#REF!</v>
      </c>
      <c r="Z76" s="72" t="e">
        <f t="shared" si="33"/>
        <v>#REF!</v>
      </c>
      <c r="AA76" s="72" t="e">
        <f t="shared" si="33"/>
        <v>#REF!</v>
      </c>
      <c r="AB76" s="72" t="e">
        <f t="shared" si="33"/>
        <v>#REF!</v>
      </c>
      <c r="AC76" s="72" t="e">
        <f t="shared" si="33"/>
        <v>#REF!</v>
      </c>
      <c r="AD76" s="72" t="e">
        <f t="shared" si="33"/>
        <v>#REF!</v>
      </c>
      <c r="AE76" s="79"/>
      <c r="AF76" s="50" t="e">
        <f t="shared" si="10"/>
        <v>#REF!</v>
      </c>
      <c r="AG76" s="78" t="e">
        <f t="shared" si="34"/>
        <v>#REF!</v>
      </c>
      <c r="AH76" s="72" t="e">
        <f t="shared" si="35"/>
        <v>#REF!</v>
      </c>
      <c r="AI76" s="72" t="e">
        <f t="shared" si="36"/>
        <v>#REF!</v>
      </c>
      <c r="AJ76" s="72" t="e">
        <f t="shared" si="37"/>
        <v>#REF!</v>
      </c>
      <c r="AK76" s="72" t="e">
        <f t="shared" si="37"/>
        <v>#REF!</v>
      </c>
      <c r="AL76" s="72" t="e">
        <f t="shared" si="37"/>
        <v>#REF!</v>
      </c>
      <c r="AM76" s="72" t="e">
        <f t="shared" si="37"/>
        <v>#REF!</v>
      </c>
      <c r="AN76" s="72" t="e">
        <f t="shared" si="37"/>
        <v>#REF!</v>
      </c>
      <c r="AO76" s="79"/>
      <c r="AP76" s="50" t="e">
        <f t="shared" si="12"/>
        <v>#REF!</v>
      </c>
      <c r="AQ76" s="81" t="e">
        <f t="shared" si="38"/>
        <v>#REF!</v>
      </c>
      <c r="AR76" s="72" t="e">
        <f t="shared" si="38"/>
        <v>#REF!</v>
      </c>
      <c r="AS76" s="72" t="e">
        <f t="shared" si="39"/>
        <v>#REF!</v>
      </c>
      <c r="AT76" s="72" t="e">
        <f t="shared" si="39"/>
        <v>#REF!</v>
      </c>
      <c r="AU76" s="76" t="e">
        <f t="shared" si="40"/>
        <v>#REF!</v>
      </c>
    </row>
    <row r="77" spans="1:47" ht="12">
      <c r="A77" s="29"/>
      <c r="B77" s="82"/>
      <c r="C77" s="83"/>
      <c r="D77" s="40"/>
      <c r="E77" s="84"/>
      <c r="F77" s="41" t="s">
        <v>91</v>
      </c>
      <c r="G77" s="85"/>
      <c r="H77" s="84"/>
      <c r="I77" s="84"/>
      <c r="J77" s="84"/>
      <c r="K77" s="84"/>
      <c r="L77" s="84"/>
      <c r="M77" s="84"/>
      <c r="N77" s="86"/>
      <c r="O77" s="84"/>
      <c r="P77" s="84"/>
      <c r="Q77" s="86"/>
      <c r="R77" s="84"/>
      <c r="S77" s="86"/>
      <c r="T77" s="87"/>
      <c r="U77" s="88"/>
      <c r="V77" s="89" t="s">
        <v>92</v>
      </c>
      <c r="W77" s="84"/>
      <c r="X77" s="86"/>
      <c r="Y77" s="84"/>
      <c r="Z77" s="84"/>
      <c r="AA77" s="86"/>
      <c r="AB77" s="86"/>
      <c r="AC77" s="86"/>
      <c r="AD77" s="86"/>
      <c r="AE77" s="90"/>
      <c r="AF77" s="89" t="s">
        <v>93</v>
      </c>
      <c r="AG77" s="84"/>
      <c r="AH77" s="84"/>
      <c r="AI77" s="84"/>
      <c r="AJ77" s="86"/>
      <c r="AK77" s="84"/>
      <c r="AL77" s="86"/>
      <c r="AM77" s="86"/>
      <c r="AN77" s="86"/>
      <c r="AO77" s="90"/>
      <c r="AP77" s="89" t="s">
        <v>94</v>
      </c>
      <c r="AQ77" s="84"/>
      <c r="AR77" s="84"/>
      <c r="AS77" s="86"/>
      <c r="AT77" s="86"/>
      <c r="AU77" s="91"/>
    </row>
    <row r="78" spans="1:47" ht="12">
      <c r="A78" s="29"/>
      <c r="B78" s="92" t="s">
        <v>95</v>
      </c>
      <c r="C78" s="93"/>
      <c r="D78" s="94" t="e">
        <f>SUM(D79:D86)</f>
        <v>#REF!</v>
      </c>
      <c r="E78" s="95" t="e">
        <f>F78+AF78+AP78</f>
        <v>#REF!</v>
      </c>
      <c r="F78" s="96" t="e">
        <f aca="true" t="shared" si="42" ref="F78:F86">SUM(G78:T78)</f>
        <v>#REF!</v>
      </c>
      <c r="G78" s="97" t="e">
        <f aca="true" t="shared" si="43" ref="G78:T78">SUM(G79:G86)</f>
        <v>#REF!</v>
      </c>
      <c r="H78" s="98" t="e">
        <f t="shared" si="43"/>
        <v>#REF!</v>
      </c>
      <c r="I78" s="98" t="e">
        <f t="shared" si="43"/>
        <v>#REF!</v>
      </c>
      <c r="J78" s="98" t="e">
        <f t="shared" si="43"/>
        <v>#REF!</v>
      </c>
      <c r="K78" s="98" t="e">
        <f t="shared" si="43"/>
        <v>#REF!</v>
      </c>
      <c r="L78" s="98" t="e">
        <f t="shared" si="43"/>
        <v>#REF!</v>
      </c>
      <c r="M78" s="98" t="e">
        <f t="shared" si="43"/>
        <v>#REF!</v>
      </c>
      <c r="N78" s="98" t="e">
        <f t="shared" si="43"/>
        <v>#REF!</v>
      </c>
      <c r="O78" s="98" t="e">
        <f t="shared" si="43"/>
        <v>#REF!</v>
      </c>
      <c r="P78" s="98" t="e">
        <f t="shared" si="43"/>
        <v>#REF!</v>
      </c>
      <c r="Q78" s="98" t="e">
        <f t="shared" si="43"/>
        <v>#REF!</v>
      </c>
      <c r="R78" s="98" t="e">
        <f t="shared" si="43"/>
        <v>#REF!</v>
      </c>
      <c r="S78" s="98" t="e">
        <f t="shared" si="43"/>
        <v>#REF!</v>
      </c>
      <c r="T78" s="98" t="e">
        <f t="shared" si="43"/>
        <v>#REF!</v>
      </c>
      <c r="U78" s="99"/>
      <c r="V78" s="100" t="e">
        <f aca="true" t="shared" si="44" ref="V78:V86">SUM(W78:AD78)</f>
        <v>#REF!</v>
      </c>
      <c r="W78" s="97" t="e">
        <f aca="true" t="shared" si="45" ref="W78:AD78">SUM(W79:W86)</f>
        <v>#REF!</v>
      </c>
      <c r="X78" s="98" t="e">
        <f t="shared" si="45"/>
        <v>#REF!</v>
      </c>
      <c r="Y78" s="98" t="e">
        <f t="shared" si="45"/>
        <v>#REF!</v>
      </c>
      <c r="Z78" s="98" t="e">
        <f t="shared" si="45"/>
        <v>#REF!</v>
      </c>
      <c r="AA78" s="98" t="e">
        <f t="shared" si="45"/>
        <v>#REF!</v>
      </c>
      <c r="AB78" s="98" t="e">
        <f t="shared" si="45"/>
        <v>#REF!</v>
      </c>
      <c r="AC78" s="98" t="e">
        <f t="shared" si="45"/>
        <v>#REF!</v>
      </c>
      <c r="AD78" s="98" t="e">
        <f t="shared" si="45"/>
        <v>#REF!</v>
      </c>
      <c r="AE78" s="99"/>
      <c r="AF78" s="101" t="e">
        <f aca="true" t="shared" si="46" ref="AF78:AF86">SUM(AG78:AN78)</f>
        <v>#REF!</v>
      </c>
      <c r="AG78" s="97" t="e">
        <f aca="true" t="shared" si="47" ref="AG78:AN78">SUM(AG79:AG86)</f>
        <v>#REF!</v>
      </c>
      <c r="AH78" s="98" t="e">
        <f t="shared" si="47"/>
        <v>#REF!</v>
      </c>
      <c r="AI78" s="98" t="e">
        <f t="shared" si="47"/>
        <v>#REF!</v>
      </c>
      <c r="AJ78" s="98" t="e">
        <f t="shared" si="47"/>
        <v>#REF!</v>
      </c>
      <c r="AK78" s="98" t="e">
        <f t="shared" si="47"/>
        <v>#REF!</v>
      </c>
      <c r="AL78" s="98" t="e">
        <f t="shared" si="47"/>
        <v>#REF!</v>
      </c>
      <c r="AM78" s="98" t="e">
        <f t="shared" si="47"/>
        <v>#REF!</v>
      </c>
      <c r="AN78" s="98" t="e">
        <f t="shared" si="47"/>
        <v>#REF!</v>
      </c>
      <c r="AO78" s="99"/>
      <c r="AP78" s="101" t="e">
        <f aca="true" t="shared" si="48" ref="AP78:AP86">SUM(AQ78:AU78)</f>
        <v>#REF!</v>
      </c>
      <c r="AQ78" s="97" t="e">
        <f>SUM(AQ79:AQ86)</f>
        <v>#REF!</v>
      </c>
      <c r="AR78" s="98" t="e">
        <f>SUM(AR79:AR86)</f>
        <v>#REF!</v>
      </c>
      <c r="AS78" s="98" t="e">
        <f>SUM(AS79:AS86)</f>
        <v>#REF!</v>
      </c>
      <c r="AT78" s="98" t="e">
        <f>SUM(AT79:AT86)</f>
        <v>#REF!</v>
      </c>
      <c r="AU78" s="102" t="e">
        <f>SUM(AU79:AU86)</f>
        <v>#REF!</v>
      </c>
    </row>
    <row r="79" spans="1:47" ht="12">
      <c r="A79" s="29"/>
      <c r="B79" s="103" t="s">
        <v>44</v>
      </c>
      <c r="C79" s="68"/>
      <c r="D79" s="49" t="e">
        <f aca="true" t="shared" si="49" ref="D79:D86">F79+V79+AF79+AP79</f>
        <v>#REF!</v>
      </c>
      <c r="E79" s="69" t="s">
        <v>89</v>
      </c>
      <c r="F79" s="56" t="e">
        <f t="shared" si="42"/>
        <v>#REF!</v>
      </c>
      <c r="G79" s="52" t="e">
        <f>D19</f>
        <v>#REF!</v>
      </c>
      <c r="H79" s="71" t="e">
        <f>I19</f>
        <v>#REF!</v>
      </c>
      <c r="I79" s="71" t="e">
        <f>J19</f>
        <v>#REF!</v>
      </c>
      <c r="J79" s="71" t="e">
        <f>K19</f>
        <v>#REF!</v>
      </c>
      <c r="K79" s="72" t="e">
        <f>M19</f>
        <v>#REF!</v>
      </c>
      <c r="L79" s="72" t="e">
        <f>N19</f>
        <v>#REF!</v>
      </c>
      <c r="M79" s="72" t="e">
        <f>O19</f>
        <v>#REF!</v>
      </c>
      <c r="N79" s="72" t="e">
        <f aca="true" t="shared" si="50" ref="N79:T79">Q19</f>
        <v>#REF!</v>
      </c>
      <c r="O79" s="72" t="e">
        <f t="shared" si="50"/>
        <v>#REF!</v>
      </c>
      <c r="P79" s="72" t="e">
        <f t="shared" si="50"/>
        <v>#REF!</v>
      </c>
      <c r="Q79" s="72" t="e">
        <f t="shared" si="50"/>
        <v>#REF!</v>
      </c>
      <c r="R79" s="72" t="e">
        <f t="shared" si="50"/>
        <v>#REF!</v>
      </c>
      <c r="S79" s="72" t="e">
        <f t="shared" si="50"/>
        <v>#REF!</v>
      </c>
      <c r="T79" s="72" t="e">
        <f t="shared" si="50"/>
        <v>#REF!</v>
      </c>
      <c r="U79" s="73"/>
      <c r="V79" s="50" t="e">
        <f t="shared" si="44"/>
        <v>#REF!</v>
      </c>
      <c r="W79" s="104" t="s">
        <v>90</v>
      </c>
      <c r="X79" s="72" t="e">
        <f aca="true" t="shared" si="51" ref="X79:AD79">X19</f>
        <v>#REF!</v>
      </c>
      <c r="Y79" s="72" t="e">
        <f t="shared" si="51"/>
        <v>#REF!</v>
      </c>
      <c r="Z79" s="72" t="e">
        <f t="shared" si="51"/>
        <v>#REF!</v>
      </c>
      <c r="AA79" s="72" t="e">
        <f t="shared" si="51"/>
        <v>#REF!</v>
      </c>
      <c r="AB79" s="72" t="e">
        <f t="shared" si="51"/>
        <v>#REF!</v>
      </c>
      <c r="AC79" s="72" t="e">
        <f t="shared" si="51"/>
        <v>#REF!</v>
      </c>
      <c r="AD79" s="72" t="e">
        <f t="shared" si="51"/>
        <v>#REF!</v>
      </c>
      <c r="AE79" s="73"/>
      <c r="AF79" s="50" t="e">
        <f t="shared" si="46"/>
        <v>#REF!</v>
      </c>
      <c r="AG79" s="74" t="e">
        <f>E19</f>
        <v>#REF!</v>
      </c>
      <c r="AH79" s="72" t="e">
        <f>L19</f>
        <v>#REF!</v>
      </c>
      <c r="AI79" s="72" t="e">
        <f>P19</f>
        <v>#REF!</v>
      </c>
      <c r="AJ79" s="72" t="e">
        <f>AE19</f>
        <v>#REF!</v>
      </c>
      <c r="AK79" s="72" t="e">
        <f>AF19</f>
        <v>#REF!</v>
      </c>
      <c r="AL79" s="72" t="e">
        <f>AG19</f>
        <v>#REF!</v>
      </c>
      <c r="AM79" s="72" t="e">
        <f>AH19</f>
        <v>#REF!</v>
      </c>
      <c r="AN79" s="72" t="e">
        <f>AI19</f>
        <v>#REF!</v>
      </c>
      <c r="AO79" s="73"/>
      <c r="AP79" s="50" t="e">
        <f t="shared" si="48"/>
        <v>#REF!</v>
      </c>
      <c r="AQ79" s="74" t="e">
        <f>F19</f>
        <v>#REF!</v>
      </c>
      <c r="AR79" s="75" t="e">
        <f>G19</f>
        <v>#REF!</v>
      </c>
      <c r="AS79" s="72" t="e">
        <f>AJ19</f>
        <v>#REF!</v>
      </c>
      <c r="AT79" s="72" t="e">
        <f>AK19</f>
        <v>#REF!</v>
      </c>
      <c r="AU79" s="76" t="e">
        <f>AL19</f>
        <v>#REF!</v>
      </c>
    </row>
    <row r="80" spans="1:47" ht="12">
      <c r="A80" s="29"/>
      <c r="B80" s="103" t="s">
        <v>56</v>
      </c>
      <c r="C80" s="15"/>
      <c r="D80" s="49" t="e">
        <f t="shared" si="49"/>
        <v>#REF!</v>
      </c>
      <c r="E80" s="69"/>
      <c r="F80" s="50" t="e">
        <f t="shared" si="42"/>
        <v>#REF!</v>
      </c>
      <c r="G80" s="52" t="e">
        <f aca="true" t="shared" si="52" ref="G80:G86">D37</f>
        <v>#REF!</v>
      </c>
      <c r="H80" s="72" t="e">
        <f aca="true" t="shared" si="53" ref="H80:J86">I37</f>
        <v>#REF!</v>
      </c>
      <c r="I80" s="72" t="e">
        <f t="shared" si="53"/>
        <v>#REF!</v>
      </c>
      <c r="J80" s="72" t="e">
        <f t="shared" si="53"/>
        <v>#REF!</v>
      </c>
      <c r="K80" s="72" t="e">
        <f aca="true" t="shared" si="54" ref="K80:M86">M37</f>
        <v>#REF!</v>
      </c>
      <c r="L80" s="72" t="e">
        <f t="shared" si="54"/>
        <v>#REF!</v>
      </c>
      <c r="M80" s="72" t="e">
        <f t="shared" si="54"/>
        <v>#REF!</v>
      </c>
      <c r="N80" s="72" t="e">
        <f aca="true" t="shared" si="55" ref="N80:T86">Q37</f>
        <v>#REF!</v>
      </c>
      <c r="O80" s="72" t="e">
        <f t="shared" si="55"/>
        <v>#REF!</v>
      </c>
      <c r="P80" s="72" t="e">
        <f t="shared" si="55"/>
        <v>#REF!</v>
      </c>
      <c r="Q80" s="72" t="e">
        <f t="shared" si="55"/>
        <v>#REF!</v>
      </c>
      <c r="R80" s="72" t="e">
        <f t="shared" si="55"/>
        <v>#REF!</v>
      </c>
      <c r="S80" s="72" t="e">
        <f t="shared" si="55"/>
        <v>#REF!</v>
      </c>
      <c r="T80" s="72" t="e">
        <f t="shared" si="55"/>
        <v>#REF!</v>
      </c>
      <c r="U80" s="79"/>
      <c r="V80" s="50" t="e">
        <f t="shared" si="44"/>
        <v>#REF!</v>
      </c>
      <c r="W80" s="78" t="e">
        <f aca="true" t="shared" si="56" ref="W80:W86">H37</f>
        <v>#REF!</v>
      </c>
      <c r="X80" s="105" t="s">
        <v>90</v>
      </c>
      <c r="Y80" s="72" t="e">
        <f aca="true" t="shared" si="57" ref="Y80:AD80">Y37</f>
        <v>#REF!</v>
      </c>
      <c r="Z80" s="72" t="e">
        <f t="shared" si="57"/>
        <v>#REF!</v>
      </c>
      <c r="AA80" s="72" t="e">
        <f t="shared" si="57"/>
        <v>#REF!</v>
      </c>
      <c r="AB80" s="72" t="e">
        <f t="shared" si="57"/>
        <v>#REF!</v>
      </c>
      <c r="AC80" s="72" t="e">
        <f t="shared" si="57"/>
        <v>#REF!</v>
      </c>
      <c r="AD80" s="72" t="e">
        <f t="shared" si="57"/>
        <v>#REF!</v>
      </c>
      <c r="AE80" s="73"/>
      <c r="AF80" s="50" t="e">
        <f t="shared" si="46"/>
        <v>#REF!</v>
      </c>
      <c r="AG80" s="78" t="e">
        <f aca="true" t="shared" si="58" ref="AG80:AG86">E37</f>
        <v>#REF!</v>
      </c>
      <c r="AH80" s="72" t="e">
        <f aca="true" t="shared" si="59" ref="AH80:AH86">L37</f>
        <v>#REF!</v>
      </c>
      <c r="AI80" s="72" t="e">
        <f aca="true" t="shared" si="60" ref="AI80:AI86">P37</f>
        <v>#REF!</v>
      </c>
      <c r="AJ80" s="72" t="e">
        <f aca="true" t="shared" si="61" ref="AJ80:AN86">AE37</f>
        <v>#REF!</v>
      </c>
      <c r="AK80" s="72" t="e">
        <f t="shared" si="61"/>
        <v>#REF!</v>
      </c>
      <c r="AL80" s="72" t="e">
        <f t="shared" si="61"/>
        <v>#REF!</v>
      </c>
      <c r="AM80" s="72" t="e">
        <f t="shared" si="61"/>
        <v>#REF!</v>
      </c>
      <c r="AN80" s="72" t="e">
        <f t="shared" si="61"/>
        <v>#REF!</v>
      </c>
      <c r="AO80" s="79"/>
      <c r="AP80" s="50" t="e">
        <f t="shared" si="48"/>
        <v>#REF!</v>
      </c>
      <c r="AQ80" s="78" t="e">
        <f aca="true" t="shared" si="62" ref="AQ80:AR86">F37</f>
        <v>#REF!</v>
      </c>
      <c r="AR80" s="72" t="e">
        <f t="shared" si="62"/>
        <v>#REF!</v>
      </c>
      <c r="AS80" s="72" t="e">
        <f aca="true" t="shared" si="63" ref="AS80:AT86">AJ37</f>
        <v>#REF!</v>
      </c>
      <c r="AT80" s="72" t="e">
        <f t="shared" si="63"/>
        <v>#REF!</v>
      </c>
      <c r="AU80" s="76" t="e">
        <f aca="true" t="shared" si="64" ref="AU80:AU86">AL37</f>
        <v>#REF!</v>
      </c>
    </row>
    <row r="81" spans="1:47" ht="12">
      <c r="A81" s="29"/>
      <c r="B81" s="103" t="s">
        <v>57</v>
      </c>
      <c r="C81" s="15"/>
      <c r="D81" s="49" t="e">
        <f t="shared" si="49"/>
        <v>#REF!</v>
      </c>
      <c r="E81" s="69"/>
      <c r="F81" s="50" t="e">
        <f t="shared" si="42"/>
        <v>#REF!</v>
      </c>
      <c r="G81" s="52" t="e">
        <f t="shared" si="52"/>
        <v>#REF!</v>
      </c>
      <c r="H81" s="72" t="e">
        <f t="shared" si="53"/>
        <v>#REF!</v>
      </c>
      <c r="I81" s="72" t="e">
        <f t="shared" si="53"/>
        <v>#REF!</v>
      </c>
      <c r="J81" s="72" t="e">
        <f t="shared" si="53"/>
        <v>#REF!</v>
      </c>
      <c r="K81" s="72" t="e">
        <f t="shared" si="54"/>
        <v>#REF!</v>
      </c>
      <c r="L81" s="72" t="e">
        <f t="shared" si="54"/>
        <v>#REF!</v>
      </c>
      <c r="M81" s="72" t="e">
        <f t="shared" si="54"/>
        <v>#REF!</v>
      </c>
      <c r="N81" s="72" t="e">
        <f t="shared" si="55"/>
        <v>#REF!</v>
      </c>
      <c r="O81" s="72" t="e">
        <f t="shared" si="55"/>
        <v>#REF!</v>
      </c>
      <c r="P81" s="72" t="e">
        <f t="shared" si="55"/>
        <v>#REF!</v>
      </c>
      <c r="Q81" s="72" t="e">
        <f t="shared" si="55"/>
        <v>#REF!</v>
      </c>
      <c r="R81" s="72" t="e">
        <f t="shared" si="55"/>
        <v>#REF!</v>
      </c>
      <c r="S81" s="72" t="e">
        <f t="shared" si="55"/>
        <v>#REF!</v>
      </c>
      <c r="T81" s="72" t="e">
        <f t="shared" si="55"/>
        <v>#REF!</v>
      </c>
      <c r="U81" s="73"/>
      <c r="V81" s="50" t="e">
        <f t="shared" si="44"/>
        <v>#REF!</v>
      </c>
      <c r="W81" s="78" t="e">
        <f t="shared" si="56"/>
        <v>#REF!</v>
      </c>
      <c r="X81" s="72" t="e">
        <f aca="true" t="shared" si="65" ref="X81:X86">X38</f>
        <v>#REF!</v>
      </c>
      <c r="Y81" s="105" t="s">
        <v>90</v>
      </c>
      <c r="Z81" s="72" t="e">
        <f>Z38</f>
        <v>#REF!</v>
      </c>
      <c r="AA81" s="72" t="e">
        <f>AA38</f>
        <v>#REF!</v>
      </c>
      <c r="AB81" s="72" t="e">
        <f>AB38</f>
        <v>#REF!</v>
      </c>
      <c r="AC81" s="72" t="e">
        <f>AC38</f>
        <v>#REF!</v>
      </c>
      <c r="AD81" s="72" t="e">
        <f>AD38</f>
        <v>#REF!</v>
      </c>
      <c r="AE81" s="73"/>
      <c r="AF81" s="50" t="e">
        <f t="shared" si="46"/>
        <v>#REF!</v>
      </c>
      <c r="AG81" s="78" t="e">
        <f t="shared" si="58"/>
        <v>#REF!</v>
      </c>
      <c r="AH81" s="72" t="e">
        <f t="shared" si="59"/>
        <v>#REF!</v>
      </c>
      <c r="AI81" s="72" t="e">
        <f t="shared" si="60"/>
        <v>#REF!</v>
      </c>
      <c r="AJ81" s="72" t="e">
        <f t="shared" si="61"/>
        <v>#REF!</v>
      </c>
      <c r="AK81" s="72" t="e">
        <f t="shared" si="61"/>
        <v>#REF!</v>
      </c>
      <c r="AL81" s="72" t="e">
        <f t="shared" si="61"/>
        <v>#REF!</v>
      </c>
      <c r="AM81" s="72" t="e">
        <f t="shared" si="61"/>
        <v>#REF!</v>
      </c>
      <c r="AN81" s="72" t="e">
        <f t="shared" si="61"/>
        <v>#REF!</v>
      </c>
      <c r="AO81" s="79"/>
      <c r="AP81" s="50" t="e">
        <f t="shared" si="48"/>
        <v>#REF!</v>
      </c>
      <c r="AQ81" s="78" t="e">
        <f t="shared" si="62"/>
        <v>#REF!</v>
      </c>
      <c r="AR81" s="72" t="e">
        <f t="shared" si="62"/>
        <v>#REF!</v>
      </c>
      <c r="AS81" s="72" t="e">
        <f t="shared" si="63"/>
        <v>#REF!</v>
      </c>
      <c r="AT81" s="72" t="e">
        <f t="shared" si="63"/>
        <v>#REF!</v>
      </c>
      <c r="AU81" s="76" t="e">
        <f t="shared" si="64"/>
        <v>#REF!</v>
      </c>
    </row>
    <row r="82" spans="1:47" ht="12">
      <c r="A82" s="29"/>
      <c r="B82" s="103" t="s">
        <v>58</v>
      </c>
      <c r="C82" s="15"/>
      <c r="D82" s="49" t="e">
        <f t="shared" si="49"/>
        <v>#REF!</v>
      </c>
      <c r="E82" s="69"/>
      <c r="F82" s="50" t="e">
        <f t="shared" si="42"/>
        <v>#REF!</v>
      </c>
      <c r="G82" s="52" t="e">
        <f t="shared" si="52"/>
        <v>#REF!</v>
      </c>
      <c r="H82" s="72" t="e">
        <f t="shared" si="53"/>
        <v>#REF!</v>
      </c>
      <c r="I82" s="72" t="e">
        <f t="shared" si="53"/>
        <v>#REF!</v>
      </c>
      <c r="J82" s="72" t="e">
        <f t="shared" si="53"/>
        <v>#REF!</v>
      </c>
      <c r="K82" s="72" t="e">
        <f t="shared" si="54"/>
        <v>#REF!</v>
      </c>
      <c r="L82" s="72" t="e">
        <f t="shared" si="54"/>
        <v>#REF!</v>
      </c>
      <c r="M82" s="72" t="e">
        <f t="shared" si="54"/>
        <v>#REF!</v>
      </c>
      <c r="N82" s="72" t="e">
        <f t="shared" si="55"/>
        <v>#REF!</v>
      </c>
      <c r="O82" s="72" t="e">
        <f t="shared" si="55"/>
        <v>#REF!</v>
      </c>
      <c r="P82" s="72" t="e">
        <f t="shared" si="55"/>
        <v>#REF!</v>
      </c>
      <c r="Q82" s="72" t="e">
        <f t="shared" si="55"/>
        <v>#REF!</v>
      </c>
      <c r="R82" s="72" t="e">
        <f t="shared" si="55"/>
        <v>#REF!</v>
      </c>
      <c r="S82" s="72" t="e">
        <f t="shared" si="55"/>
        <v>#REF!</v>
      </c>
      <c r="T82" s="72" t="e">
        <f t="shared" si="55"/>
        <v>#REF!</v>
      </c>
      <c r="U82" s="79"/>
      <c r="V82" s="50" t="e">
        <f t="shared" si="44"/>
        <v>#REF!</v>
      </c>
      <c r="W82" s="78" t="e">
        <f t="shared" si="56"/>
        <v>#REF!</v>
      </c>
      <c r="X82" s="72" t="e">
        <f t="shared" si="65"/>
        <v>#REF!</v>
      </c>
      <c r="Y82" s="72" t="e">
        <f>Y39</f>
        <v>#REF!</v>
      </c>
      <c r="Z82" s="105" t="s">
        <v>90</v>
      </c>
      <c r="AA82" s="72" t="e">
        <f>AA39</f>
        <v>#REF!</v>
      </c>
      <c r="AB82" s="72" t="e">
        <f>AB39</f>
        <v>#REF!</v>
      </c>
      <c r="AC82" s="72" t="e">
        <f>AC39</f>
        <v>#REF!</v>
      </c>
      <c r="AD82" s="72" t="e">
        <f>AD39</f>
        <v>#REF!</v>
      </c>
      <c r="AE82" s="73"/>
      <c r="AF82" s="50" t="e">
        <f t="shared" si="46"/>
        <v>#REF!</v>
      </c>
      <c r="AG82" s="78" t="e">
        <f t="shared" si="58"/>
        <v>#REF!</v>
      </c>
      <c r="AH82" s="72" t="e">
        <f t="shared" si="59"/>
        <v>#REF!</v>
      </c>
      <c r="AI82" s="72" t="e">
        <f t="shared" si="60"/>
        <v>#REF!</v>
      </c>
      <c r="AJ82" s="72" t="e">
        <f t="shared" si="61"/>
        <v>#REF!</v>
      </c>
      <c r="AK82" s="72" t="e">
        <f t="shared" si="61"/>
        <v>#REF!</v>
      </c>
      <c r="AL82" s="72" t="e">
        <f t="shared" si="61"/>
        <v>#REF!</v>
      </c>
      <c r="AM82" s="72" t="e">
        <f t="shared" si="61"/>
        <v>#REF!</v>
      </c>
      <c r="AN82" s="72" t="e">
        <f t="shared" si="61"/>
        <v>#REF!</v>
      </c>
      <c r="AO82" s="79"/>
      <c r="AP82" s="50" t="e">
        <f t="shared" si="48"/>
        <v>#REF!</v>
      </c>
      <c r="AQ82" s="78" t="e">
        <f t="shared" si="62"/>
        <v>#REF!</v>
      </c>
      <c r="AR82" s="72" t="e">
        <f t="shared" si="62"/>
        <v>#REF!</v>
      </c>
      <c r="AS82" s="72" t="e">
        <f t="shared" si="63"/>
        <v>#REF!</v>
      </c>
      <c r="AT82" s="72" t="e">
        <f t="shared" si="63"/>
        <v>#REF!</v>
      </c>
      <c r="AU82" s="76" t="e">
        <f t="shared" si="64"/>
        <v>#REF!</v>
      </c>
    </row>
    <row r="83" spans="1:47" ht="12">
      <c r="A83" s="29"/>
      <c r="B83" s="103" t="s">
        <v>20</v>
      </c>
      <c r="C83" s="15"/>
      <c r="D83" s="49" t="e">
        <f t="shared" si="49"/>
        <v>#REF!</v>
      </c>
      <c r="E83" s="69"/>
      <c r="F83" s="50" t="e">
        <f t="shared" si="42"/>
        <v>#REF!</v>
      </c>
      <c r="G83" s="52" t="e">
        <f t="shared" si="52"/>
        <v>#REF!</v>
      </c>
      <c r="H83" s="72" t="e">
        <f t="shared" si="53"/>
        <v>#REF!</v>
      </c>
      <c r="I83" s="72" t="e">
        <f t="shared" si="53"/>
        <v>#REF!</v>
      </c>
      <c r="J83" s="72" t="e">
        <f t="shared" si="53"/>
        <v>#REF!</v>
      </c>
      <c r="K83" s="72" t="e">
        <f t="shared" si="54"/>
        <v>#REF!</v>
      </c>
      <c r="L83" s="72" t="e">
        <f t="shared" si="54"/>
        <v>#REF!</v>
      </c>
      <c r="M83" s="72" t="e">
        <f t="shared" si="54"/>
        <v>#REF!</v>
      </c>
      <c r="N83" s="72" t="e">
        <f t="shared" si="55"/>
        <v>#REF!</v>
      </c>
      <c r="O83" s="72" t="e">
        <f t="shared" si="55"/>
        <v>#REF!</v>
      </c>
      <c r="P83" s="72" t="e">
        <f t="shared" si="55"/>
        <v>#REF!</v>
      </c>
      <c r="Q83" s="72" t="e">
        <f t="shared" si="55"/>
        <v>#REF!</v>
      </c>
      <c r="R83" s="72" t="e">
        <f t="shared" si="55"/>
        <v>#REF!</v>
      </c>
      <c r="S83" s="72" t="e">
        <f t="shared" si="55"/>
        <v>#REF!</v>
      </c>
      <c r="T83" s="72" t="e">
        <f t="shared" si="55"/>
        <v>#REF!</v>
      </c>
      <c r="U83" s="79"/>
      <c r="V83" s="50" t="e">
        <f t="shared" si="44"/>
        <v>#REF!</v>
      </c>
      <c r="W83" s="78" t="e">
        <f t="shared" si="56"/>
        <v>#REF!</v>
      </c>
      <c r="X83" s="72" t="e">
        <f t="shared" si="65"/>
        <v>#REF!</v>
      </c>
      <c r="Y83" s="72" t="e">
        <f>Y40</f>
        <v>#REF!</v>
      </c>
      <c r="Z83" s="72" t="e">
        <f>Z40</f>
        <v>#REF!</v>
      </c>
      <c r="AA83" s="105" t="s">
        <v>90</v>
      </c>
      <c r="AB83" s="72" t="e">
        <f>AB40</f>
        <v>#REF!</v>
      </c>
      <c r="AC83" s="72" t="e">
        <f>AC40</f>
        <v>#REF!</v>
      </c>
      <c r="AD83" s="72" t="e">
        <f>AD40</f>
        <v>#REF!</v>
      </c>
      <c r="AE83" s="73"/>
      <c r="AF83" s="50" t="e">
        <f t="shared" si="46"/>
        <v>#REF!</v>
      </c>
      <c r="AG83" s="78" t="e">
        <f t="shared" si="58"/>
        <v>#REF!</v>
      </c>
      <c r="AH83" s="72" t="e">
        <f t="shared" si="59"/>
        <v>#REF!</v>
      </c>
      <c r="AI83" s="72" t="e">
        <f t="shared" si="60"/>
        <v>#REF!</v>
      </c>
      <c r="AJ83" s="72" t="e">
        <f t="shared" si="61"/>
        <v>#REF!</v>
      </c>
      <c r="AK83" s="72" t="e">
        <f t="shared" si="61"/>
        <v>#REF!</v>
      </c>
      <c r="AL83" s="72" t="e">
        <f t="shared" si="61"/>
        <v>#REF!</v>
      </c>
      <c r="AM83" s="72" t="e">
        <f t="shared" si="61"/>
        <v>#REF!</v>
      </c>
      <c r="AN83" s="72" t="e">
        <f t="shared" si="61"/>
        <v>#REF!</v>
      </c>
      <c r="AO83" s="79"/>
      <c r="AP83" s="50" t="e">
        <f t="shared" si="48"/>
        <v>#REF!</v>
      </c>
      <c r="AQ83" s="78" t="e">
        <f t="shared" si="62"/>
        <v>#REF!</v>
      </c>
      <c r="AR83" s="72" t="e">
        <f t="shared" si="62"/>
        <v>#REF!</v>
      </c>
      <c r="AS83" s="72" t="e">
        <f t="shared" si="63"/>
        <v>#REF!</v>
      </c>
      <c r="AT83" s="72" t="e">
        <f t="shared" si="63"/>
        <v>#REF!</v>
      </c>
      <c r="AU83" s="76" t="e">
        <f t="shared" si="64"/>
        <v>#REF!</v>
      </c>
    </row>
    <row r="84" spans="1:47" ht="12">
      <c r="A84" s="29"/>
      <c r="B84" s="103" t="s">
        <v>59</v>
      </c>
      <c r="C84" s="15"/>
      <c r="D84" s="49" t="e">
        <f t="shared" si="49"/>
        <v>#REF!</v>
      </c>
      <c r="E84" s="69"/>
      <c r="F84" s="50" t="e">
        <f t="shared" si="42"/>
        <v>#REF!</v>
      </c>
      <c r="G84" s="52" t="e">
        <f t="shared" si="52"/>
        <v>#REF!</v>
      </c>
      <c r="H84" s="72" t="e">
        <f t="shared" si="53"/>
        <v>#REF!</v>
      </c>
      <c r="I84" s="72" t="e">
        <f t="shared" si="53"/>
        <v>#REF!</v>
      </c>
      <c r="J84" s="72" t="e">
        <f t="shared" si="53"/>
        <v>#REF!</v>
      </c>
      <c r="K84" s="72" t="e">
        <f t="shared" si="54"/>
        <v>#REF!</v>
      </c>
      <c r="L84" s="72" t="e">
        <f t="shared" si="54"/>
        <v>#REF!</v>
      </c>
      <c r="M84" s="72" t="e">
        <f t="shared" si="54"/>
        <v>#REF!</v>
      </c>
      <c r="N84" s="72" t="e">
        <f t="shared" si="55"/>
        <v>#REF!</v>
      </c>
      <c r="O84" s="72" t="e">
        <f t="shared" si="55"/>
        <v>#REF!</v>
      </c>
      <c r="P84" s="72" t="e">
        <f t="shared" si="55"/>
        <v>#REF!</v>
      </c>
      <c r="Q84" s="72" t="e">
        <f t="shared" si="55"/>
        <v>#REF!</v>
      </c>
      <c r="R84" s="72" t="e">
        <f t="shared" si="55"/>
        <v>#REF!</v>
      </c>
      <c r="S84" s="72" t="e">
        <f t="shared" si="55"/>
        <v>#REF!</v>
      </c>
      <c r="T84" s="72" t="e">
        <f t="shared" si="55"/>
        <v>#REF!</v>
      </c>
      <c r="U84" s="79"/>
      <c r="V84" s="50" t="e">
        <f t="shared" si="44"/>
        <v>#REF!</v>
      </c>
      <c r="W84" s="78" t="e">
        <f t="shared" si="56"/>
        <v>#REF!</v>
      </c>
      <c r="X84" s="72" t="e">
        <f t="shared" si="65"/>
        <v>#REF!</v>
      </c>
      <c r="Y84" s="72" t="e">
        <f>Y41</f>
        <v>#REF!</v>
      </c>
      <c r="Z84" s="72" t="e">
        <f>Z41</f>
        <v>#REF!</v>
      </c>
      <c r="AA84" s="72" t="e">
        <f>AA41</f>
        <v>#REF!</v>
      </c>
      <c r="AB84" s="105" t="s">
        <v>90</v>
      </c>
      <c r="AC84" s="72" t="e">
        <f>AC41</f>
        <v>#REF!</v>
      </c>
      <c r="AD84" s="72" t="e">
        <f>AD41</f>
        <v>#REF!</v>
      </c>
      <c r="AE84" s="73"/>
      <c r="AF84" s="50" t="e">
        <f t="shared" si="46"/>
        <v>#REF!</v>
      </c>
      <c r="AG84" s="78" t="e">
        <f t="shared" si="58"/>
        <v>#REF!</v>
      </c>
      <c r="AH84" s="72" t="e">
        <f t="shared" si="59"/>
        <v>#REF!</v>
      </c>
      <c r="AI84" s="72" t="e">
        <f t="shared" si="60"/>
        <v>#REF!</v>
      </c>
      <c r="AJ84" s="72" t="e">
        <f t="shared" si="61"/>
        <v>#REF!</v>
      </c>
      <c r="AK84" s="72" t="e">
        <f t="shared" si="61"/>
        <v>#REF!</v>
      </c>
      <c r="AL84" s="72" t="e">
        <f t="shared" si="61"/>
        <v>#REF!</v>
      </c>
      <c r="AM84" s="72" t="e">
        <f t="shared" si="61"/>
        <v>#REF!</v>
      </c>
      <c r="AN84" s="72" t="e">
        <f t="shared" si="61"/>
        <v>#REF!</v>
      </c>
      <c r="AO84" s="79"/>
      <c r="AP84" s="50" t="e">
        <f t="shared" si="48"/>
        <v>#REF!</v>
      </c>
      <c r="AQ84" s="78" t="e">
        <f t="shared" si="62"/>
        <v>#REF!</v>
      </c>
      <c r="AR84" s="72" t="e">
        <f t="shared" si="62"/>
        <v>#REF!</v>
      </c>
      <c r="AS84" s="72" t="e">
        <f t="shared" si="63"/>
        <v>#REF!</v>
      </c>
      <c r="AT84" s="72" t="e">
        <f t="shared" si="63"/>
        <v>#REF!</v>
      </c>
      <c r="AU84" s="76" t="e">
        <f t="shared" si="64"/>
        <v>#REF!</v>
      </c>
    </row>
    <row r="85" spans="1:47" ht="12">
      <c r="A85" s="29"/>
      <c r="B85" s="103" t="s">
        <v>60</v>
      </c>
      <c r="C85" s="15"/>
      <c r="D85" s="49" t="e">
        <f t="shared" si="49"/>
        <v>#REF!</v>
      </c>
      <c r="E85" s="69"/>
      <c r="F85" s="50" t="e">
        <f t="shared" si="42"/>
        <v>#REF!</v>
      </c>
      <c r="G85" s="52" t="e">
        <f t="shared" si="52"/>
        <v>#REF!</v>
      </c>
      <c r="H85" s="72" t="e">
        <f t="shared" si="53"/>
        <v>#REF!</v>
      </c>
      <c r="I85" s="72" t="e">
        <f t="shared" si="53"/>
        <v>#REF!</v>
      </c>
      <c r="J85" s="72" t="e">
        <f t="shared" si="53"/>
        <v>#REF!</v>
      </c>
      <c r="K85" s="72" t="e">
        <f t="shared" si="54"/>
        <v>#REF!</v>
      </c>
      <c r="L85" s="72" t="e">
        <f t="shared" si="54"/>
        <v>#REF!</v>
      </c>
      <c r="M85" s="72" t="e">
        <f t="shared" si="54"/>
        <v>#REF!</v>
      </c>
      <c r="N85" s="72" t="e">
        <f t="shared" si="55"/>
        <v>#REF!</v>
      </c>
      <c r="O85" s="72" t="e">
        <f t="shared" si="55"/>
        <v>#REF!</v>
      </c>
      <c r="P85" s="72" t="e">
        <f t="shared" si="55"/>
        <v>#REF!</v>
      </c>
      <c r="Q85" s="72" t="e">
        <f t="shared" si="55"/>
        <v>#REF!</v>
      </c>
      <c r="R85" s="72" t="e">
        <f t="shared" si="55"/>
        <v>#REF!</v>
      </c>
      <c r="S85" s="72" t="e">
        <f t="shared" si="55"/>
        <v>#REF!</v>
      </c>
      <c r="T85" s="72" t="e">
        <f t="shared" si="55"/>
        <v>#REF!</v>
      </c>
      <c r="U85" s="79"/>
      <c r="V85" s="50" t="e">
        <f t="shared" si="44"/>
        <v>#REF!</v>
      </c>
      <c r="W85" s="78" t="e">
        <f t="shared" si="56"/>
        <v>#REF!</v>
      </c>
      <c r="X85" s="72" t="e">
        <f t="shared" si="65"/>
        <v>#REF!</v>
      </c>
      <c r="Y85" s="72" t="e">
        <f>Y42</f>
        <v>#REF!</v>
      </c>
      <c r="Z85" s="72" t="e">
        <f>Z42</f>
        <v>#REF!</v>
      </c>
      <c r="AA85" s="72" t="e">
        <f>AA42</f>
        <v>#REF!</v>
      </c>
      <c r="AB85" s="72" t="e">
        <f>AB42</f>
        <v>#REF!</v>
      </c>
      <c r="AC85" s="105" t="s">
        <v>90</v>
      </c>
      <c r="AD85" s="72" t="e">
        <f>AD42</f>
        <v>#REF!</v>
      </c>
      <c r="AE85" s="79"/>
      <c r="AF85" s="50" t="e">
        <f t="shared" si="46"/>
        <v>#REF!</v>
      </c>
      <c r="AG85" s="78" t="e">
        <f t="shared" si="58"/>
        <v>#REF!</v>
      </c>
      <c r="AH85" s="72" t="e">
        <f t="shared" si="59"/>
        <v>#REF!</v>
      </c>
      <c r="AI85" s="72" t="e">
        <f t="shared" si="60"/>
        <v>#REF!</v>
      </c>
      <c r="AJ85" s="72" t="e">
        <f t="shared" si="61"/>
        <v>#REF!</v>
      </c>
      <c r="AK85" s="72" t="e">
        <f t="shared" si="61"/>
        <v>#REF!</v>
      </c>
      <c r="AL85" s="72" t="e">
        <f t="shared" si="61"/>
        <v>#REF!</v>
      </c>
      <c r="AM85" s="72" t="e">
        <f t="shared" si="61"/>
        <v>#REF!</v>
      </c>
      <c r="AN85" s="72" t="e">
        <f t="shared" si="61"/>
        <v>#REF!</v>
      </c>
      <c r="AO85" s="79"/>
      <c r="AP85" s="50" t="e">
        <f t="shared" si="48"/>
        <v>#REF!</v>
      </c>
      <c r="AQ85" s="78" t="e">
        <f t="shared" si="62"/>
        <v>#REF!</v>
      </c>
      <c r="AR85" s="72" t="e">
        <f t="shared" si="62"/>
        <v>#REF!</v>
      </c>
      <c r="AS85" s="72" t="e">
        <f t="shared" si="63"/>
        <v>#REF!</v>
      </c>
      <c r="AT85" s="72" t="e">
        <f t="shared" si="63"/>
        <v>#REF!</v>
      </c>
      <c r="AU85" s="76" t="e">
        <f t="shared" si="64"/>
        <v>#REF!</v>
      </c>
    </row>
    <row r="86" spans="1:47" ht="12">
      <c r="A86" s="29"/>
      <c r="B86" s="103" t="s">
        <v>61</v>
      </c>
      <c r="C86" s="15"/>
      <c r="D86" s="49" t="e">
        <f t="shared" si="49"/>
        <v>#REF!</v>
      </c>
      <c r="E86" s="69"/>
      <c r="F86" s="50" t="e">
        <f t="shared" si="42"/>
        <v>#REF!</v>
      </c>
      <c r="G86" s="52" t="e">
        <f t="shared" si="52"/>
        <v>#REF!</v>
      </c>
      <c r="H86" s="72" t="e">
        <f t="shared" si="53"/>
        <v>#REF!</v>
      </c>
      <c r="I86" s="72" t="e">
        <f t="shared" si="53"/>
        <v>#REF!</v>
      </c>
      <c r="J86" s="72" t="e">
        <f t="shared" si="53"/>
        <v>#REF!</v>
      </c>
      <c r="K86" s="72" t="e">
        <f t="shared" si="54"/>
        <v>#REF!</v>
      </c>
      <c r="L86" s="72" t="e">
        <f t="shared" si="54"/>
        <v>#REF!</v>
      </c>
      <c r="M86" s="72" t="e">
        <f t="shared" si="54"/>
        <v>#REF!</v>
      </c>
      <c r="N86" s="72" t="e">
        <f t="shared" si="55"/>
        <v>#REF!</v>
      </c>
      <c r="O86" s="72" t="e">
        <f t="shared" si="55"/>
        <v>#REF!</v>
      </c>
      <c r="P86" s="72" t="e">
        <f t="shared" si="55"/>
        <v>#REF!</v>
      </c>
      <c r="Q86" s="72" t="e">
        <f t="shared" si="55"/>
        <v>#REF!</v>
      </c>
      <c r="R86" s="72" t="e">
        <f t="shared" si="55"/>
        <v>#REF!</v>
      </c>
      <c r="S86" s="72" t="e">
        <f t="shared" si="55"/>
        <v>#REF!</v>
      </c>
      <c r="T86" s="72" t="e">
        <f t="shared" si="55"/>
        <v>#REF!</v>
      </c>
      <c r="U86" s="79"/>
      <c r="V86" s="50" t="e">
        <f t="shared" si="44"/>
        <v>#REF!</v>
      </c>
      <c r="W86" s="78" t="e">
        <f t="shared" si="56"/>
        <v>#REF!</v>
      </c>
      <c r="X86" s="72" t="e">
        <f t="shared" si="65"/>
        <v>#REF!</v>
      </c>
      <c r="Y86" s="72" t="e">
        <f>Y43</f>
        <v>#REF!</v>
      </c>
      <c r="Z86" s="72" t="e">
        <f>Z43</f>
        <v>#REF!</v>
      </c>
      <c r="AA86" s="72" t="e">
        <f>AA43</f>
        <v>#REF!</v>
      </c>
      <c r="AB86" s="72" t="e">
        <f>AB43</f>
        <v>#REF!</v>
      </c>
      <c r="AC86" s="72" t="e">
        <f>AC43</f>
        <v>#REF!</v>
      </c>
      <c r="AD86" s="105" t="s">
        <v>90</v>
      </c>
      <c r="AE86" s="80"/>
      <c r="AF86" s="50" t="e">
        <f t="shared" si="46"/>
        <v>#REF!</v>
      </c>
      <c r="AG86" s="78" t="e">
        <f t="shared" si="58"/>
        <v>#REF!</v>
      </c>
      <c r="AH86" s="72" t="e">
        <f t="shared" si="59"/>
        <v>#REF!</v>
      </c>
      <c r="AI86" s="72" t="e">
        <f t="shared" si="60"/>
        <v>#REF!</v>
      </c>
      <c r="AJ86" s="72" t="e">
        <f t="shared" si="61"/>
        <v>#REF!</v>
      </c>
      <c r="AK86" s="72" t="e">
        <f t="shared" si="61"/>
        <v>#REF!</v>
      </c>
      <c r="AL86" s="72" t="e">
        <f t="shared" si="61"/>
        <v>#REF!</v>
      </c>
      <c r="AM86" s="72" t="e">
        <f t="shared" si="61"/>
        <v>#REF!</v>
      </c>
      <c r="AN86" s="72" t="e">
        <f t="shared" si="61"/>
        <v>#REF!</v>
      </c>
      <c r="AO86" s="79"/>
      <c r="AP86" s="50" t="e">
        <f t="shared" si="48"/>
        <v>#REF!</v>
      </c>
      <c r="AQ86" s="81" t="e">
        <f t="shared" si="62"/>
        <v>#REF!</v>
      </c>
      <c r="AR86" s="72" t="e">
        <f t="shared" si="62"/>
        <v>#REF!</v>
      </c>
      <c r="AS86" s="72" t="e">
        <f t="shared" si="63"/>
        <v>#REF!</v>
      </c>
      <c r="AT86" s="72" t="e">
        <f t="shared" si="63"/>
        <v>#REF!</v>
      </c>
      <c r="AU86" s="76" t="e">
        <f t="shared" si="64"/>
        <v>#REF!</v>
      </c>
    </row>
    <row r="87" spans="1:47" ht="12">
      <c r="A87" s="29"/>
      <c r="B87" s="106"/>
      <c r="C87" s="107"/>
      <c r="D87" s="40"/>
      <c r="E87" s="84"/>
      <c r="F87" s="41" t="s">
        <v>96</v>
      </c>
      <c r="G87" s="85"/>
      <c r="H87" s="84"/>
      <c r="I87" s="86"/>
      <c r="J87" s="86"/>
      <c r="K87" s="84"/>
      <c r="L87" s="84"/>
      <c r="M87" s="86"/>
      <c r="N87" s="84"/>
      <c r="O87" s="84"/>
      <c r="P87" s="86"/>
      <c r="Q87" s="86"/>
      <c r="R87" s="86"/>
      <c r="S87" s="86"/>
      <c r="T87" s="86"/>
      <c r="U87" s="90"/>
      <c r="V87" s="89" t="s">
        <v>97</v>
      </c>
      <c r="W87" s="84"/>
      <c r="X87" s="86"/>
      <c r="Y87" s="84"/>
      <c r="Z87" s="86"/>
      <c r="AA87" s="84"/>
      <c r="AB87" s="84"/>
      <c r="AC87" s="84"/>
      <c r="AD87" s="87"/>
      <c r="AE87" s="88"/>
      <c r="AF87" s="89" t="s">
        <v>98</v>
      </c>
      <c r="AG87" s="86"/>
      <c r="AH87" s="86"/>
      <c r="AI87" s="86"/>
      <c r="AJ87" s="86"/>
      <c r="AK87" s="84"/>
      <c r="AL87" s="86"/>
      <c r="AM87" s="86"/>
      <c r="AN87" s="86"/>
      <c r="AO87" s="90"/>
      <c r="AP87" s="89" t="s">
        <v>99</v>
      </c>
      <c r="AQ87" s="84"/>
      <c r="AR87" s="84"/>
      <c r="AS87" s="86"/>
      <c r="AT87" s="86"/>
      <c r="AU87" s="136"/>
    </row>
    <row r="88" spans="1:47" ht="12">
      <c r="A88" s="29"/>
      <c r="B88" s="108" t="s">
        <v>100</v>
      </c>
      <c r="C88" s="109"/>
      <c r="D88" s="94" t="e">
        <f>SUM(D89:D96)</f>
        <v>#REF!</v>
      </c>
      <c r="E88" s="95" t="e">
        <f>F88+V88+AP88</f>
        <v>#REF!</v>
      </c>
      <c r="F88" s="96" t="e">
        <f aca="true" t="shared" si="66" ref="F88:F96">SUM(G88:T88)</f>
        <v>#REF!</v>
      </c>
      <c r="G88" s="97" t="e">
        <f aca="true" t="shared" si="67" ref="G88:T88">SUM(G89:G96)</f>
        <v>#REF!</v>
      </c>
      <c r="H88" s="98" t="e">
        <f t="shared" si="67"/>
        <v>#REF!</v>
      </c>
      <c r="I88" s="98" t="e">
        <f t="shared" si="67"/>
        <v>#REF!</v>
      </c>
      <c r="J88" s="98" t="e">
        <f t="shared" si="67"/>
        <v>#REF!</v>
      </c>
      <c r="K88" s="98" t="e">
        <f t="shared" si="67"/>
        <v>#REF!</v>
      </c>
      <c r="L88" s="98" t="e">
        <f t="shared" si="67"/>
        <v>#REF!</v>
      </c>
      <c r="M88" s="98" t="e">
        <f t="shared" si="67"/>
        <v>#REF!</v>
      </c>
      <c r="N88" s="98" t="e">
        <f t="shared" si="67"/>
        <v>#REF!</v>
      </c>
      <c r="O88" s="98" t="e">
        <f t="shared" si="67"/>
        <v>#REF!</v>
      </c>
      <c r="P88" s="98" t="e">
        <f t="shared" si="67"/>
        <v>#REF!</v>
      </c>
      <c r="Q88" s="98" t="e">
        <f t="shared" si="67"/>
        <v>#REF!</v>
      </c>
      <c r="R88" s="98" t="e">
        <f t="shared" si="67"/>
        <v>#REF!</v>
      </c>
      <c r="S88" s="98" t="e">
        <f t="shared" si="67"/>
        <v>#REF!</v>
      </c>
      <c r="T88" s="98" t="e">
        <f t="shared" si="67"/>
        <v>#REF!</v>
      </c>
      <c r="U88" s="99"/>
      <c r="V88" s="101" t="e">
        <f aca="true" t="shared" si="68" ref="V88:V96">SUM(W88:AD88)</f>
        <v>#REF!</v>
      </c>
      <c r="W88" s="97" t="e">
        <f aca="true" t="shared" si="69" ref="W88:AD88">SUM(W89:W96)</f>
        <v>#REF!</v>
      </c>
      <c r="X88" s="98" t="e">
        <f t="shared" si="69"/>
        <v>#REF!</v>
      </c>
      <c r="Y88" s="98" t="e">
        <f t="shared" si="69"/>
        <v>#REF!</v>
      </c>
      <c r="Z88" s="98" t="e">
        <f t="shared" si="69"/>
        <v>#REF!</v>
      </c>
      <c r="AA88" s="98" t="e">
        <f t="shared" si="69"/>
        <v>#REF!</v>
      </c>
      <c r="AB88" s="98" t="e">
        <f t="shared" si="69"/>
        <v>#REF!</v>
      </c>
      <c r="AC88" s="98" t="e">
        <f t="shared" si="69"/>
        <v>#REF!</v>
      </c>
      <c r="AD88" s="98" t="e">
        <f t="shared" si="69"/>
        <v>#REF!</v>
      </c>
      <c r="AE88" s="99"/>
      <c r="AF88" s="100" t="e">
        <f aca="true" t="shared" si="70" ref="AF88:AF96">SUM(AG88:AN88)</f>
        <v>#REF!</v>
      </c>
      <c r="AG88" s="97" t="e">
        <f aca="true" t="shared" si="71" ref="AG88:AN88">SUM(AG89:AG96)</f>
        <v>#REF!</v>
      </c>
      <c r="AH88" s="98" t="e">
        <f t="shared" si="71"/>
        <v>#REF!</v>
      </c>
      <c r="AI88" s="98" t="e">
        <f t="shared" si="71"/>
        <v>#REF!</v>
      </c>
      <c r="AJ88" s="98" t="e">
        <f t="shared" si="71"/>
        <v>#REF!</v>
      </c>
      <c r="AK88" s="98" t="e">
        <f t="shared" si="71"/>
        <v>#REF!</v>
      </c>
      <c r="AL88" s="98" t="e">
        <f t="shared" si="71"/>
        <v>#REF!</v>
      </c>
      <c r="AM88" s="98" t="e">
        <f t="shared" si="71"/>
        <v>#REF!</v>
      </c>
      <c r="AN88" s="98" t="e">
        <f t="shared" si="71"/>
        <v>#REF!</v>
      </c>
      <c r="AO88" s="99"/>
      <c r="AP88" s="101" t="e">
        <f aca="true" t="shared" si="72" ref="AP88:AP96">SUM(AQ88:AU88)</f>
        <v>#REF!</v>
      </c>
      <c r="AQ88" s="97" t="e">
        <f>SUM(AQ89:AQ96)</f>
        <v>#REF!</v>
      </c>
      <c r="AR88" s="98" t="e">
        <f>SUM(AR89:AR96)</f>
        <v>#REF!</v>
      </c>
      <c r="AS88" s="98" t="e">
        <f>SUM(AS89:AS96)</f>
        <v>#REF!</v>
      </c>
      <c r="AT88" s="98" t="e">
        <f>SUM(AT89:AT96)</f>
        <v>#REF!</v>
      </c>
      <c r="AU88" s="102" t="e">
        <f>SUM(AU89:AU96)</f>
        <v>#REF!</v>
      </c>
    </row>
    <row r="89" spans="1:47" ht="12">
      <c r="A89" s="29"/>
      <c r="B89" s="103" t="s">
        <v>41</v>
      </c>
      <c r="C89" s="15"/>
      <c r="D89" s="49" t="e">
        <f aca="true" t="shared" si="73" ref="D89:D96">F89+V89+AF89+AP89</f>
        <v>#REF!</v>
      </c>
      <c r="E89" s="69" t="s">
        <v>89</v>
      </c>
      <c r="F89" s="50" t="e">
        <f t="shared" si="66"/>
        <v>#REF!</v>
      </c>
      <c r="G89" s="52" t="e">
        <f>D16</f>
        <v>#REF!</v>
      </c>
      <c r="H89" s="71" t="e">
        <f>I16</f>
        <v>#REF!</v>
      </c>
      <c r="I89" s="71" t="e">
        <f>J16</f>
        <v>#REF!</v>
      </c>
      <c r="J89" s="71" t="e">
        <f>K16</f>
        <v>#REF!</v>
      </c>
      <c r="K89" s="72" t="e">
        <f>M16</f>
        <v>#REF!</v>
      </c>
      <c r="L89" s="72" t="e">
        <f>N16</f>
        <v>#REF!</v>
      </c>
      <c r="M89" s="72" t="e">
        <f>O16</f>
        <v>#REF!</v>
      </c>
      <c r="N89" s="72" t="e">
        <f aca="true" t="shared" si="74" ref="N89:T89">Q16</f>
        <v>#REF!</v>
      </c>
      <c r="O89" s="72" t="e">
        <f t="shared" si="74"/>
        <v>#REF!</v>
      </c>
      <c r="P89" s="72" t="e">
        <f t="shared" si="74"/>
        <v>#REF!</v>
      </c>
      <c r="Q89" s="72" t="e">
        <f t="shared" si="74"/>
        <v>#REF!</v>
      </c>
      <c r="R89" s="72" t="e">
        <f t="shared" si="74"/>
        <v>#REF!</v>
      </c>
      <c r="S89" s="72" t="e">
        <f t="shared" si="74"/>
        <v>#REF!</v>
      </c>
      <c r="T89" s="72" t="e">
        <f t="shared" si="74"/>
        <v>#REF!</v>
      </c>
      <c r="U89" s="73"/>
      <c r="V89" s="50" t="e">
        <f t="shared" si="68"/>
        <v>#REF!</v>
      </c>
      <c r="W89" s="74" t="e">
        <f>H16</f>
        <v>#REF!</v>
      </c>
      <c r="X89" s="72" t="e">
        <f aca="true" t="shared" si="75" ref="X89:AD89">X16</f>
        <v>#REF!</v>
      </c>
      <c r="Y89" s="72" t="e">
        <f t="shared" si="75"/>
        <v>#REF!</v>
      </c>
      <c r="Z89" s="72" t="e">
        <f t="shared" si="75"/>
        <v>#REF!</v>
      </c>
      <c r="AA89" s="72" t="e">
        <f t="shared" si="75"/>
        <v>#REF!</v>
      </c>
      <c r="AB89" s="72" t="e">
        <f t="shared" si="75"/>
        <v>#REF!</v>
      </c>
      <c r="AC89" s="72" t="e">
        <f t="shared" si="75"/>
        <v>#REF!</v>
      </c>
      <c r="AD89" s="72" t="e">
        <f t="shared" si="75"/>
        <v>#REF!</v>
      </c>
      <c r="AE89" s="73"/>
      <c r="AF89" s="50" t="e">
        <f t="shared" si="70"/>
        <v>#REF!</v>
      </c>
      <c r="AG89" s="104" t="s">
        <v>90</v>
      </c>
      <c r="AH89" s="72" t="e">
        <f>L16</f>
        <v>#REF!</v>
      </c>
      <c r="AI89" s="72" t="e">
        <f>P16</f>
        <v>#REF!</v>
      </c>
      <c r="AJ89" s="72" t="e">
        <f>AE16</f>
        <v>#REF!</v>
      </c>
      <c r="AK89" s="72" t="e">
        <f>AF16</f>
        <v>#REF!</v>
      </c>
      <c r="AL89" s="72" t="e">
        <f>AG16</f>
        <v>#REF!</v>
      </c>
      <c r="AM89" s="72" t="e">
        <f>AH16</f>
        <v>#REF!</v>
      </c>
      <c r="AN89" s="72" t="e">
        <f>AI16</f>
        <v>#REF!</v>
      </c>
      <c r="AO89" s="73"/>
      <c r="AP89" s="50" t="e">
        <f t="shared" si="72"/>
        <v>#REF!</v>
      </c>
      <c r="AQ89" s="74" t="e">
        <f>F16</f>
        <v>#REF!</v>
      </c>
      <c r="AR89" s="75" t="e">
        <f>G16</f>
        <v>#REF!</v>
      </c>
      <c r="AS89" s="72" t="e">
        <f>AJ16</f>
        <v>#REF!</v>
      </c>
      <c r="AT89" s="72" t="e">
        <f>AK16</f>
        <v>#REF!</v>
      </c>
      <c r="AU89" s="76" t="e">
        <f>AL16</f>
        <v>#REF!</v>
      </c>
    </row>
    <row r="90" spans="1:47" ht="12">
      <c r="A90" s="29"/>
      <c r="B90" s="103" t="s">
        <v>48</v>
      </c>
      <c r="C90" s="15"/>
      <c r="D90" s="49" t="e">
        <f t="shared" si="73"/>
        <v>#REF!</v>
      </c>
      <c r="E90" s="69"/>
      <c r="F90" s="50" t="e">
        <f t="shared" si="66"/>
        <v>#REF!</v>
      </c>
      <c r="G90" s="52" t="e">
        <f>D23</f>
        <v>#REF!</v>
      </c>
      <c r="H90" s="71" t="e">
        <f>I23</f>
        <v>#REF!</v>
      </c>
      <c r="I90" s="71" t="e">
        <f>J23</f>
        <v>#REF!</v>
      </c>
      <c r="J90" s="71" t="e">
        <f>K23</f>
        <v>#REF!</v>
      </c>
      <c r="K90" s="72" t="e">
        <f>M23</f>
        <v>#REF!</v>
      </c>
      <c r="L90" s="72" t="e">
        <f>N23</f>
        <v>#REF!</v>
      </c>
      <c r="M90" s="72" t="e">
        <f>O23</f>
        <v>#REF!</v>
      </c>
      <c r="N90" s="72" t="e">
        <f aca="true" t="shared" si="76" ref="N90:T90">Q23</f>
        <v>#REF!</v>
      </c>
      <c r="O90" s="72" t="e">
        <f t="shared" si="76"/>
        <v>#REF!</v>
      </c>
      <c r="P90" s="72" t="e">
        <f t="shared" si="76"/>
        <v>#REF!</v>
      </c>
      <c r="Q90" s="72" t="e">
        <f t="shared" si="76"/>
        <v>#REF!</v>
      </c>
      <c r="R90" s="72" t="e">
        <f t="shared" si="76"/>
        <v>#REF!</v>
      </c>
      <c r="S90" s="72" t="e">
        <f t="shared" si="76"/>
        <v>#REF!</v>
      </c>
      <c r="T90" s="72" t="e">
        <f t="shared" si="76"/>
        <v>#REF!</v>
      </c>
      <c r="U90" s="73"/>
      <c r="V90" s="50" t="e">
        <f t="shared" si="68"/>
        <v>#REF!</v>
      </c>
      <c r="W90" s="78" t="e">
        <f>H23</f>
        <v>#REF!</v>
      </c>
      <c r="X90" s="72" t="e">
        <f aca="true" t="shared" si="77" ref="X90:AD90">X23</f>
        <v>#REF!</v>
      </c>
      <c r="Y90" s="72" t="e">
        <f t="shared" si="77"/>
        <v>#REF!</v>
      </c>
      <c r="Z90" s="72" t="e">
        <f t="shared" si="77"/>
        <v>#REF!</v>
      </c>
      <c r="AA90" s="72" t="e">
        <f t="shared" si="77"/>
        <v>#REF!</v>
      </c>
      <c r="AB90" s="72" t="e">
        <f t="shared" si="77"/>
        <v>#REF!</v>
      </c>
      <c r="AC90" s="72" t="e">
        <f t="shared" si="77"/>
        <v>#REF!</v>
      </c>
      <c r="AD90" s="72" t="e">
        <f t="shared" si="77"/>
        <v>#REF!</v>
      </c>
      <c r="AE90" s="79"/>
      <c r="AF90" s="50" t="e">
        <f t="shared" si="70"/>
        <v>#REF!</v>
      </c>
      <c r="AG90" s="78" t="e">
        <f>E23</f>
        <v>#REF!</v>
      </c>
      <c r="AH90" s="77" t="s">
        <v>90</v>
      </c>
      <c r="AI90" s="72" t="e">
        <f>P23</f>
        <v>#REF!</v>
      </c>
      <c r="AJ90" s="72" t="e">
        <f>AE23</f>
        <v>#REF!</v>
      </c>
      <c r="AK90" s="72" t="e">
        <f>AF23</f>
        <v>#REF!</v>
      </c>
      <c r="AL90" s="72" t="e">
        <f>AG23</f>
        <v>#REF!</v>
      </c>
      <c r="AM90" s="72" t="e">
        <f>AH23</f>
        <v>#REF!</v>
      </c>
      <c r="AN90" s="72" t="e">
        <f>AI23</f>
        <v>#REF!</v>
      </c>
      <c r="AO90" s="73"/>
      <c r="AP90" s="50" t="e">
        <f t="shared" si="72"/>
        <v>#REF!</v>
      </c>
      <c r="AQ90" s="78" t="e">
        <f>F23</f>
        <v>#REF!</v>
      </c>
      <c r="AR90" s="72" t="e">
        <f>G23</f>
        <v>#REF!</v>
      </c>
      <c r="AS90" s="72" t="e">
        <f>AJ23</f>
        <v>#REF!</v>
      </c>
      <c r="AT90" s="72" t="e">
        <f>AK23</f>
        <v>#REF!</v>
      </c>
      <c r="AU90" s="76" t="e">
        <f>AL23</f>
        <v>#REF!</v>
      </c>
    </row>
    <row r="91" spans="1:47" ht="12">
      <c r="A91" s="29"/>
      <c r="B91" s="103" t="s">
        <v>50</v>
      </c>
      <c r="C91" s="15"/>
      <c r="D91" s="49" t="e">
        <f t="shared" si="73"/>
        <v>#REF!</v>
      </c>
      <c r="E91" s="69"/>
      <c r="F91" s="50" t="e">
        <f t="shared" si="66"/>
        <v>#REF!</v>
      </c>
      <c r="G91" s="52" t="e">
        <f>D27</f>
        <v>#REF!</v>
      </c>
      <c r="H91" s="71" t="e">
        <f>I27</f>
        <v>#REF!</v>
      </c>
      <c r="I91" s="71" t="e">
        <f>J27</f>
        <v>#REF!</v>
      </c>
      <c r="J91" s="71" t="e">
        <f>K27</f>
        <v>#REF!</v>
      </c>
      <c r="K91" s="72" t="e">
        <f>M27</f>
        <v>#REF!</v>
      </c>
      <c r="L91" s="72" t="e">
        <f>N27</f>
        <v>#REF!</v>
      </c>
      <c r="M91" s="72" t="e">
        <f>O27</f>
        <v>#REF!</v>
      </c>
      <c r="N91" s="72" t="e">
        <f aca="true" t="shared" si="78" ref="N91:T91">Q27</f>
        <v>#REF!</v>
      </c>
      <c r="O91" s="72" t="e">
        <f t="shared" si="78"/>
        <v>#REF!</v>
      </c>
      <c r="P91" s="72" t="e">
        <f t="shared" si="78"/>
        <v>#REF!</v>
      </c>
      <c r="Q91" s="72" t="e">
        <f t="shared" si="78"/>
        <v>#REF!</v>
      </c>
      <c r="R91" s="72" t="e">
        <f t="shared" si="78"/>
        <v>#REF!</v>
      </c>
      <c r="S91" s="72" t="e">
        <f t="shared" si="78"/>
        <v>#REF!</v>
      </c>
      <c r="T91" s="72" t="e">
        <f t="shared" si="78"/>
        <v>#REF!</v>
      </c>
      <c r="U91" s="73"/>
      <c r="V91" s="50" t="e">
        <f t="shared" si="68"/>
        <v>#REF!</v>
      </c>
      <c r="W91" s="78" t="e">
        <f>H27</f>
        <v>#REF!</v>
      </c>
      <c r="X91" s="72" t="e">
        <f aca="true" t="shared" si="79" ref="X91:AD91">X27</f>
        <v>#REF!</v>
      </c>
      <c r="Y91" s="72" t="e">
        <f t="shared" si="79"/>
        <v>#REF!</v>
      </c>
      <c r="Z91" s="72" t="e">
        <f t="shared" si="79"/>
        <v>#REF!</v>
      </c>
      <c r="AA91" s="72" t="e">
        <f t="shared" si="79"/>
        <v>#REF!</v>
      </c>
      <c r="AB91" s="72" t="e">
        <f t="shared" si="79"/>
        <v>#REF!</v>
      </c>
      <c r="AC91" s="72" t="e">
        <f t="shared" si="79"/>
        <v>#REF!</v>
      </c>
      <c r="AD91" s="72" t="e">
        <f t="shared" si="79"/>
        <v>#REF!</v>
      </c>
      <c r="AE91" s="79"/>
      <c r="AF91" s="50" t="e">
        <f t="shared" si="70"/>
        <v>#REF!</v>
      </c>
      <c r="AG91" s="78" t="e">
        <f>E27</f>
        <v>#REF!</v>
      </c>
      <c r="AH91" s="72" t="e">
        <f>L27</f>
        <v>#REF!</v>
      </c>
      <c r="AI91" s="77" t="s">
        <v>90</v>
      </c>
      <c r="AJ91" s="72" t="e">
        <f>AE27</f>
        <v>#REF!</v>
      </c>
      <c r="AK91" s="72" t="e">
        <f>AF27</f>
        <v>#REF!</v>
      </c>
      <c r="AL91" s="72" t="e">
        <f>AG27</f>
        <v>#REF!</v>
      </c>
      <c r="AM91" s="72" t="e">
        <f>AH27</f>
        <v>#REF!</v>
      </c>
      <c r="AN91" s="72" t="e">
        <f>AI27</f>
        <v>#REF!</v>
      </c>
      <c r="AO91" s="73"/>
      <c r="AP91" s="50" t="e">
        <f t="shared" si="72"/>
        <v>#REF!</v>
      </c>
      <c r="AQ91" s="78" t="e">
        <f>F27</f>
        <v>#REF!</v>
      </c>
      <c r="AR91" s="72" t="e">
        <f>G27</f>
        <v>#REF!</v>
      </c>
      <c r="AS91" s="72" t="e">
        <f>AJ27</f>
        <v>#REF!</v>
      </c>
      <c r="AT91" s="72" t="e">
        <f>AK27</f>
        <v>#REF!</v>
      </c>
      <c r="AU91" s="76" t="e">
        <f>AL27</f>
        <v>#REF!</v>
      </c>
    </row>
    <row r="92" spans="1:47" ht="12">
      <c r="A92" s="29"/>
      <c r="B92" s="103" t="s">
        <v>62</v>
      </c>
      <c r="C92" s="15"/>
      <c r="D92" s="49" t="e">
        <f t="shared" si="73"/>
        <v>#REF!</v>
      </c>
      <c r="E92" s="69"/>
      <c r="F92" s="50" t="e">
        <f t="shared" si="66"/>
        <v>#REF!</v>
      </c>
      <c r="G92" s="52" t="e">
        <f>D45</f>
        <v>#REF!</v>
      </c>
      <c r="H92" s="72" t="e">
        <f aca="true" t="shared" si="80" ref="H92:J96">I45</f>
        <v>#REF!</v>
      </c>
      <c r="I92" s="72" t="e">
        <f t="shared" si="80"/>
        <v>#REF!</v>
      </c>
      <c r="J92" s="72" t="e">
        <f t="shared" si="80"/>
        <v>#REF!</v>
      </c>
      <c r="K92" s="72" t="e">
        <f aca="true" t="shared" si="81" ref="K92:M96">M45</f>
        <v>#REF!</v>
      </c>
      <c r="L92" s="72" t="e">
        <f t="shared" si="81"/>
        <v>#REF!</v>
      </c>
      <c r="M92" s="72" t="e">
        <f t="shared" si="81"/>
        <v>#REF!</v>
      </c>
      <c r="N92" s="72" t="e">
        <f aca="true" t="shared" si="82" ref="N92:T96">Q45</f>
        <v>#REF!</v>
      </c>
      <c r="O92" s="72" t="e">
        <f t="shared" si="82"/>
        <v>#REF!</v>
      </c>
      <c r="P92" s="72" t="e">
        <f t="shared" si="82"/>
        <v>#REF!</v>
      </c>
      <c r="Q92" s="72" t="e">
        <f t="shared" si="82"/>
        <v>#REF!</v>
      </c>
      <c r="R92" s="72" t="e">
        <f t="shared" si="82"/>
        <v>#REF!</v>
      </c>
      <c r="S92" s="72" t="e">
        <f t="shared" si="82"/>
        <v>#REF!</v>
      </c>
      <c r="T92" s="72" t="e">
        <f t="shared" si="82"/>
        <v>#REF!</v>
      </c>
      <c r="U92" s="79"/>
      <c r="V92" s="50" t="e">
        <f t="shared" si="68"/>
        <v>#REF!</v>
      </c>
      <c r="W92" s="78" t="e">
        <f>H45</f>
        <v>#REF!</v>
      </c>
      <c r="X92" s="72" t="e">
        <f aca="true" t="shared" si="83" ref="X92:AD96">X45</f>
        <v>#REF!</v>
      </c>
      <c r="Y92" s="72" t="e">
        <f t="shared" si="83"/>
        <v>#REF!</v>
      </c>
      <c r="Z92" s="72" t="e">
        <f t="shared" si="83"/>
        <v>#REF!</v>
      </c>
      <c r="AA92" s="72" t="e">
        <f t="shared" si="83"/>
        <v>#REF!</v>
      </c>
      <c r="AB92" s="72" t="e">
        <f t="shared" si="83"/>
        <v>#REF!</v>
      </c>
      <c r="AC92" s="72" t="e">
        <f t="shared" si="83"/>
        <v>#REF!</v>
      </c>
      <c r="AD92" s="72" t="e">
        <f t="shared" si="83"/>
        <v>#REF!</v>
      </c>
      <c r="AE92" s="79"/>
      <c r="AF92" s="50" t="e">
        <f t="shared" si="70"/>
        <v>#REF!</v>
      </c>
      <c r="AG92" s="78" t="e">
        <f>E45</f>
        <v>#REF!</v>
      </c>
      <c r="AH92" s="72" t="e">
        <f>L45</f>
        <v>#REF!</v>
      </c>
      <c r="AI92" s="72" t="e">
        <f>P45</f>
        <v>#REF!</v>
      </c>
      <c r="AJ92" s="77" t="s">
        <v>90</v>
      </c>
      <c r="AK92" s="72" t="e">
        <f>AF45</f>
        <v>#REF!</v>
      </c>
      <c r="AL92" s="72" t="e">
        <f>AG45</f>
        <v>#REF!</v>
      </c>
      <c r="AM92" s="72" t="e">
        <f>AH45</f>
        <v>#REF!</v>
      </c>
      <c r="AN92" s="72" t="e">
        <f>AI45</f>
        <v>#REF!</v>
      </c>
      <c r="AO92" s="73"/>
      <c r="AP92" s="50" t="e">
        <f t="shared" si="72"/>
        <v>#REF!</v>
      </c>
      <c r="AQ92" s="78" t="e">
        <f aca="true" t="shared" si="84" ref="AQ92:AR96">F45</f>
        <v>#REF!</v>
      </c>
      <c r="AR92" s="72" t="e">
        <f t="shared" si="84"/>
        <v>#REF!</v>
      </c>
      <c r="AS92" s="72" t="e">
        <f aca="true" t="shared" si="85" ref="AS92:AT96">AJ45</f>
        <v>#REF!</v>
      </c>
      <c r="AT92" s="72" t="e">
        <f t="shared" si="85"/>
        <v>#REF!</v>
      </c>
      <c r="AU92" s="76" t="e">
        <f>AL45</f>
        <v>#REF!</v>
      </c>
    </row>
    <row r="93" spans="1:47" ht="12">
      <c r="A93" s="29"/>
      <c r="B93" s="103" t="s">
        <v>63</v>
      </c>
      <c r="C93" s="15"/>
      <c r="D93" s="49" t="e">
        <f t="shared" si="73"/>
        <v>#REF!</v>
      </c>
      <c r="E93" s="69"/>
      <c r="F93" s="50" t="e">
        <f t="shared" si="66"/>
        <v>#REF!</v>
      </c>
      <c r="G93" s="52" t="e">
        <f>D46</f>
        <v>#REF!</v>
      </c>
      <c r="H93" s="72" t="e">
        <f t="shared" si="80"/>
        <v>#REF!</v>
      </c>
      <c r="I93" s="72" t="e">
        <f t="shared" si="80"/>
        <v>#REF!</v>
      </c>
      <c r="J93" s="72" t="e">
        <f t="shared" si="80"/>
        <v>#REF!</v>
      </c>
      <c r="K93" s="72" t="e">
        <f t="shared" si="81"/>
        <v>#REF!</v>
      </c>
      <c r="L93" s="72" t="e">
        <f t="shared" si="81"/>
        <v>#REF!</v>
      </c>
      <c r="M93" s="72" t="e">
        <f t="shared" si="81"/>
        <v>#REF!</v>
      </c>
      <c r="N93" s="72" t="e">
        <f t="shared" si="82"/>
        <v>#REF!</v>
      </c>
      <c r="O93" s="72" t="e">
        <f t="shared" si="82"/>
        <v>#REF!</v>
      </c>
      <c r="P93" s="72" t="e">
        <f t="shared" si="82"/>
        <v>#REF!</v>
      </c>
      <c r="Q93" s="72" t="e">
        <f t="shared" si="82"/>
        <v>#REF!</v>
      </c>
      <c r="R93" s="72" t="e">
        <f t="shared" si="82"/>
        <v>#REF!</v>
      </c>
      <c r="S93" s="72" t="e">
        <f t="shared" si="82"/>
        <v>#REF!</v>
      </c>
      <c r="T93" s="72" t="e">
        <f t="shared" si="82"/>
        <v>#REF!</v>
      </c>
      <c r="U93" s="73"/>
      <c r="V93" s="50" t="e">
        <f t="shared" si="68"/>
        <v>#REF!</v>
      </c>
      <c r="W93" s="78" t="e">
        <f>H46</f>
        <v>#REF!</v>
      </c>
      <c r="X93" s="72" t="e">
        <f t="shared" si="83"/>
        <v>#REF!</v>
      </c>
      <c r="Y93" s="72" t="e">
        <f t="shared" si="83"/>
        <v>#REF!</v>
      </c>
      <c r="Z93" s="72" t="e">
        <f t="shared" si="83"/>
        <v>#REF!</v>
      </c>
      <c r="AA93" s="72" t="e">
        <f t="shared" si="83"/>
        <v>#REF!</v>
      </c>
      <c r="AB93" s="72" t="e">
        <f t="shared" si="83"/>
        <v>#REF!</v>
      </c>
      <c r="AC93" s="72" t="e">
        <f t="shared" si="83"/>
        <v>#REF!</v>
      </c>
      <c r="AD93" s="72" t="e">
        <f t="shared" si="83"/>
        <v>#REF!</v>
      </c>
      <c r="AE93" s="79"/>
      <c r="AF93" s="50" t="e">
        <f t="shared" si="70"/>
        <v>#REF!</v>
      </c>
      <c r="AG93" s="78" t="e">
        <f>E46</f>
        <v>#REF!</v>
      </c>
      <c r="AH93" s="72" t="e">
        <f>L46</f>
        <v>#REF!</v>
      </c>
      <c r="AI93" s="72" t="e">
        <f>P46</f>
        <v>#REF!</v>
      </c>
      <c r="AJ93" s="72" t="e">
        <f>AE46</f>
        <v>#REF!</v>
      </c>
      <c r="AK93" s="77" t="s">
        <v>90</v>
      </c>
      <c r="AL93" s="72" t="e">
        <f>AG46</f>
        <v>#REF!</v>
      </c>
      <c r="AM93" s="72" t="e">
        <f>AH46</f>
        <v>#REF!</v>
      </c>
      <c r="AN93" s="72" t="e">
        <f>AI46</f>
        <v>#REF!</v>
      </c>
      <c r="AO93" s="73"/>
      <c r="AP93" s="50" t="e">
        <f t="shared" si="72"/>
        <v>#REF!</v>
      </c>
      <c r="AQ93" s="78" t="e">
        <f t="shared" si="84"/>
        <v>#REF!</v>
      </c>
      <c r="AR93" s="72" t="e">
        <f t="shared" si="84"/>
        <v>#REF!</v>
      </c>
      <c r="AS93" s="72" t="e">
        <f t="shared" si="85"/>
        <v>#REF!</v>
      </c>
      <c r="AT93" s="72" t="e">
        <f t="shared" si="85"/>
        <v>#REF!</v>
      </c>
      <c r="AU93" s="76" t="e">
        <f>AL46</f>
        <v>#REF!</v>
      </c>
    </row>
    <row r="94" spans="1:47" ht="12">
      <c r="A94" s="29"/>
      <c r="B94" s="103" t="s">
        <v>64</v>
      </c>
      <c r="C94" s="15"/>
      <c r="D94" s="49" t="e">
        <f t="shared" si="73"/>
        <v>#REF!</v>
      </c>
      <c r="E94" s="69"/>
      <c r="F94" s="50" t="e">
        <f t="shared" si="66"/>
        <v>#REF!</v>
      </c>
      <c r="G94" s="52" t="e">
        <f>D47</f>
        <v>#REF!</v>
      </c>
      <c r="H94" s="72" t="e">
        <f t="shared" si="80"/>
        <v>#REF!</v>
      </c>
      <c r="I94" s="72" t="e">
        <f t="shared" si="80"/>
        <v>#REF!</v>
      </c>
      <c r="J94" s="72" t="e">
        <f t="shared" si="80"/>
        <v>#REF!</v>
      </c>
      <c r="K94" s="72" t="e">
        <f t="shared" si="81"/>
        <v>#REF!</v>
      </c>
      <c r="L94" s="72" t="e">
        <f t="shared" si="81"/>
        <v>#REF!</v>
      </c>
      <c r="M94" s="72" t="e">
        <f t="shared" si="81"/>
        <v>#REF!</v>
      </c>
      <c r="N94" s="72" t="e">
        <f t="shared" si="82"/>
        <v>#REF!</v>
      </c>
      <c r="O94" s="72" t="e">
        <f t="shared" si="82"/>
        <v>#REF!</v>
      </c>
      <c r="P94" s="72" t="e">
        <f t="shared" si="82"/>
        <v>#REF!</v>
      </c>
      <c r="Q94" s="72" t="e">
        <f t="shared" si="82"/>
        <v>#REF!</v>
      </c>
      <c r="R94" s="72" t="e">
        <f t="shared" si="82"/>
        <v>#REF!</v>
      </c>
      <c r="S94" s="72" t="e">
        <f t="shared" si="82"/>
        <v>#REF!</v>
      </c>
      <c r="T94" s="72" t="e">
        <f t="shared" si="82"/>
        <v>#REF!</v>
      </c>
      <c r="U94" s="79"/>
      <c r="V94" s="50" t="e">
        <f t="shared" si="68"/>
        <v>#REF!</v>
      </c>
      <c r="W94" s="78" t="e">
        <f>H47</f>
        <v>#REF!</v>
      </c>
      <c r="X94" s="72" t="e">
        <f t="shared" si="83"/>
        <v>#REF!</v>
      </c>
      <c r="Y94" s="72" t="e">
        <f t="shared" si="83"/>
        <v>#REF!</v>
      </c>
      <c r="Z94" s="72" t="e">
        <f t="shared" si="83"/>
        <v>#REF!</v>
      </c>
      <c r="AA94" s="72" t="e">
        <f t="shared" si="83"/>
        <v>#REF!</v>
      </c>
      <c r="AB94" s="72" t="e">
        <f t="shared" si="83"/>
        <v>#REF!</v>
      </c>
      <c r="AC94" s="72" t="e">
        <f t="shared" si="83"/>
        <v>#REF!</v>
      </c>
      <c r="AD94" s="72" t="e">
        <f t="shared" si="83"/>
        <v>#REF!</v>
      </c>
      <c r="AE94" s="79"/>
      <c r="AF94" s="50" t="e">
        <f t="shared" si="70"/>
        <v>#REF!</v>
      </c>
      <c r="AG94" s="78" t="e">
        <f>E47</f>
        <v>#REF!</v>
      </c>
      <c r="AH94" s="72" t="e">
        <f>L47</f>
        <v>#REF!</v>
      </c>
      <c r="AI94" s="72" t="e">
        <f>P47</f>
        <v>#REF!</v>
      </c>
      <c r="AJ94" s="72" t="e">
        <f>AE47</f>
        <v>#REF!</v>
      </c>
      <c r="AK94" s="72" t="e">
        <f>AF47</f>
        <v>#REF!</v>
      </c>
      <c r="AL94" s="77" t="s">
        <v>90</v>
      </c>
      <c r="AM94" s="72" t="e">
        <f>AH47</f>
        <v>#REF!</v>
      </c>
      <c r="AN94" s="72" t="e">
        <f>AI47</f>
        <v>#REF!</v>
      </c>
      <c r="AO94" s="73"/>
      <c r="AP94" s="110" t="e">
        <f t="shared" si="72"/>
        <v>#REF!</v>
      </c>
      <c r="AQ94" s="78" t="e">
        <f t="shared" si="84"/>
        <v>#REF!</v>
      </c>
      <c r="AR94" s="72" t="e">
        <f t="shared" si="84"/>
        <v>#REF!</v>
      </c>
      <c r="AS94" s="72" t="e">
        <f t="shared" si="85"/>
        <v>#REF!</v>
      </c>
      <c r="AT94" s="72" t="e">
        <f t="shared" si="85"/>
        <v>#REF!</v>
      </c>
      <c r="AU94" s="76" t="e">
        <f>AL47</f>
        <v>#REF!</v>
      </c>
    </row>
    <row r="95" spans="1:47" ht="12">
      <c r="A95" s="29"/>
      <c r="B95" s="103" t="s">
        <v>65</v>
      </c>
      <c r="C95" s="15"/>
      <c r="D95" s="49" t="e">
        <f t="shared" si="73"/>
        <v>#REF!</v>
      </c>
      <c r="E95" s="69"/>
      <c r="F95" s="50" t="e">
        <f t="shared" si="66"/>
        <v>#REF!</v>
      </c>
      <c r="G95" s="52" t="e">
        <f>D48</f>
        <v>#REF!</v>
      </c>
      <c r="H95" s="72" t="e">
        <f t="shared" si="80"/>
        <v>#REF!</v>
      </c>
      <c r="I95" s="72" t="e">
        <f t="shared" si="80"/>
        <v>#REF!</v>
      </c>
      <c r="J95" s="72" t="e">
        <f t="shared" si="80"/>
        <v>#REF!</v>
      </c>
      <c r="K95" s="72" t="e">
        <f t="shared" si="81"/>
        <v>#REF!</v>
      </c>
      <c r="L95" s="72" t="e">
        <f t="shared" si="81"/>
        <v>#REF!</v>
      </c>
      <c r="M95" s="72" t="e">
        <f t="shared" si="81"/>
        <v>#REF!</v>
      </c>
      <c r="N95" s="72" t="e">
        <f t="shared" si="82"/>
        <v>#REF!</v>
      </c>
      <c r="O95" s="72" t="e">
        <f t="shared" si="82"/>
        <v>#REF!</v>
      </c>
      <c r="P95" s="72" t="e">
        <f t="shared" si="82"/>
        <v>#REF!</v>
      </c>
      <c r="Q95" s="72" t="e">
        <f t="shared" si="82"/>
        <v>#REF!</v>
      </c>
      <c r="R95" s="72" t="e">
        <f t="shared" si="82"/>
        <v>#REF!</v>
      </c>
      <c r="S95" s="72" t="e">
        <f t="shared" si="82"/>
        <v>#REF!</v>
      </c>
      <c r="T95" s="72" t="e">
        <f t="shared" si="82"/>
        <v>#REF!</v>
      </c>
      <c r="U95" s="79"/>
      <c r="V95" s="50" t="e">
        <f t="shared" si="68"/>
        <v>#REF!</v>
      </c>
      <c r="W95" s="78" t="e">
        <f>H48</f>
        <v>#REF!</v>
      </c>
      <c r="X95" s="72" t="e">
        <f t="shared" si="83"/>
        <v>#REF!</v>
      </c>
      <c r="Y95" s="72" t="e">
        <f t="shared" si="83"/>
        <v>#REF!</v>
      </c>
      <c r="Z95" s="72" t="e">
        <f t="shared" si="83"/>
        <v>#REF!</v>
      </c>
      <c r="AA95" s="72" t="e">
        <f t="shared" si="83"/>
        <v>#REF!</v>
      </c>
      <c r="AB95" s="72" t="e">
        <f t="shared" si="83"/>
        <v>#REF!</v>
      </c>
      <c r="AC95" s="72" t="e">
        <f t="shared" si="83"/>
        <v>#REF!</v>
      </c>
      <c r="AD95" s="72" t="e">
        <f t="shared" si="83"/>
        <v>#REF!</v>
      </c>
      <c r="AE95" s="79"/>
      <c r="AF95" s="50" t="e">
        <f t="shared" si="70"/>
        <v>#REF!</v>
      </c>
      <c r="AG95" s="78" t="e">
        <f>E48</f>
        <v>#REF!</v>
      </c>
      <c r="AH95" s="72" t="e">
        <f>L48</f>
        <v>#REF!</v>
      </c>
      <c r="AI95" s="72" t="e">
        <f>P48</f>
        <v>#REF!</v>
      </c>
      <c r="AJ95" s="72" t="e">
        <f>AE48</f>
        <v>#REF!</v>
      </c>
      <c r="AK95" s="72" t="e">
        <f>AF48</f>
        <v>#REF!</v>
      </c>
      <c r="AL95" s="72" t="e">
        <f>AG48</f>
        <v>#REF!</v>
      </c>
      <c r="AM95" s="77" t="s">
        <v>90</v>
      </c>
      <c r="AN95" s="72" t="e">
        <f>AI48</f>
        <v>#REF!</v>
      </c>
      <c r="AO95" s="73"/>
      <c r="AP95" s="50" t="e">
        <f t="shared" si="72"/>
        <v>#REF!</v>
      </c>
      <c r="AQ95" s="78" t="e">
        <f t="shared" si="84"/>
        <v>#REF!</v>
      </c>
      <c r="AR95" s="72" t="e">
        <f t="shared" si="84"/>
        <v>#REF!</v>
      </c>
      <c r="AS95" s="72" t="e">
        <f t="shared" si="85"/>
        <v>#REF!</v>
      </c>
      <c r="AT95" s="72" t="e">
        <f t="shared" si="85"/>
        <v>#REF!</v>
      </c>
      <c r="AU95" s="76" t="e">
        <f>AL48</f>
        <v>#REF!</v>
      </c>
    </row>
    <row r="96" spans="1:47" ht="12">
      <c r="A96" s="29"/>
      <c r="B96" s="103" t="s">
        <v>66</v>
      </c>
      <c r="C96" s="15"/>
      <c r="D96" s="49" t="e">
        <f t="shared" si="73"/>
        <v>#REF!</v>
      </c>
      <c r="E96" s="69"/>
      <c r="F96" s="50" t="e">
        <f t="shared" si="66"/>
        <v>#REF!</v>
      </c>
      <c r="G96" s="52" t="e">
        <f>D49</f>
        <v>#REF!</v>
      </c>
      <c r="H96" s="72" t="e">
        <f t="shared" si="80"/>
        <v>#REF!</v>
      </c>
      <c r="I96" s="72" t="e">
        <f t="shared" si="80"/>
        <v>#REF!</v>
      </c>
      <c r="J96" s="72" t="e">
        <f t="shared" si="80"/>
        <v>#REF!</v>
      </c>
      <c r="K96" s="72" t="e">
        <f t="shared" si="81"/>
        <v>#REF!</v>
      </c>
      <c r="L96" s="72" t="e">
        <f t="shared" si="81"/>
        <v>#REF!</v>
      </c>
      <c r="M96" s="72" t="e">
        <f t="shared" si="81"/>
        <v>#REF!</v>
      </c>
      <c r="N96" s="72" t="e">
        <f t="shared" si="82"/>
        <v>#REF!</v>
      </c>
      <c r="O96" s="72" t="e">
        <f t="shared" si="82"/>
        <v>#REF!</v>
      </c>
      <c r="P96" s="72" t="e">
        <f t="shared" si="82"/>
        <v>#REF!</v>
      </c>
      <c r="Q96" s="72" t="e">
        <f t="shared" si="82"/>
        <v>#REF!</v>
      </c>
      <c r="R96" s="72" t="e">
        <f t="shared" si="82"/>
        <v>#REF!</v>
      </c>
      <c r="S96" s="72" t="e">
        <f t="shared" si="82"/>
        <v>#REF!</v>
      </c>
      <c r="T96" s="72" t="e">
        <f t="shared" si="82"/>
        <v>#REF!</v>
      </c>
      <c r="U96" s="79"/>
      <c r="V96" s="50" t="e">
        <f t="shared" si="68"/>
        <v>#REF!</v>
      </c>
      <c r="W96" s="78" t="e">
        <f>H49</f>
        <v>#REF!</v>
      </c>
      <c r="X96" s="72" t="e">
        <f t="shared" si="83"/>
        <v>#REF!</v>
      </c>
      <c r="Y96" s="72" t="e">
        <f t="shared" si="83"/>
        <v>#REF!</v>
      </c>
      <c r="Z96" s="72" t="e">
        <f t="shared" si="83"/>
        <v>#REF!</v>
      </c>
      <c r="AA96" s="72" t="e">
        <f t="shared" si="83"/>
        <v>#REF!</v>
      </c>
      <c r="AB96" s="72" t="e">
        <f t="shared" si="83"/>
        <v>#REF!</v>
      </c>
      <c r="AC96" s="72" t="e">
        <f t="shared" si="83"/>
        <v>#REF!</v>
      </c>
      <c r="AD96" s="72" t="e">
        <f t="shared" si="83"/>
        <v>#REF!</v>
      </c>
      <c r="AE96" s="79"/>
      <c r="AF96" s="50" t="e">
        <f t="shared" si="70"/>
        <v>#REF!</v>
      </c>
      <c r="AG96" s="78" t="e">
        <f>E49</f>
        <v>#REF!</v>
      </c>
      <c r="AH96" s="72" t="e">
        <f>L49</f>
        <v>#REF!</v>
      </c>
      <c r="AI96" s="72" t="e">
        <f>P49</f>
        <v>#REF!</v>
      </c>
      <c r="AJ96" s="72" t="e">
        <f>AE49</f>
        <v>#REF!</v>
      </c>
      <c r="AK96" s="72" t="e">
        <f>AF49</f>
        <v>#REF!</v>
      </c>
      <c r="AL96" s="72" t="e">
        <f>AG49</f>
        <v>#REF!</v>
      </c>
      <c r="AM96" s="72" t="e">
        <f>AH49</f>
        <v>#REF!</v>
      </c>
      <c r="AN96" s="77" t="s">
        <v>90</v>
      </c>
      <c r="AO96" s="80"/>
      <c r="AP96" s="50" t="e">
        <f t="shared" si="72"/>
        <v>#REF!</v>
      </c>
      <c r="AQ96" s="81" t="e">
        <f t="shared" si="84"/>
        <v>#REF!</v>
      </c>
      <c r="AR96" s="72" t="e">
        <f t="shared" si="84"/>
        <v>#REF!</v>
      </c>
      <c r="AS96" s="72" t="e">
        <f t="shared" si="85"/>
        <v>#REF!</v>
      </c>
      <c r="AT96" s="72" t="e">
        <f t="shared" si="85"/>
        <v>#REF!</v>
      </c>
      <c r="AU96" s="76" t="e">
        <f>AL49</f>
        <v>#REF!</v>
      </c>
    </row>
    <row r="97" spans="1:47" ht="12">
      <c r="A97" s="29"/>
      <c r="B97" s="106"/>
      <c r="C97" s="107"/>
      <c r="D97" s="40"/>
      <c r="E97" s="84"/>
      <c r="F97" s="41" t="s">
        <v>101</v>
      </c>
      <c r="G97" s="85"/>
      <c r="H97" s="84"/>
      <c r="I97" s="84"/>
      <c r="J97" s="86"/>
      <c r="K97" s="84"/>
      <c r="L97" s="84"/>
      <c r="M97" s="86"/>
      <c r="N97" s="86"/>
      <c r="O97" s="86"/>
      <c r="P97" s="84"/>
      <c r="Q97" s="86"/>
      <c r="R97" s="86"/>
      <c r="S97" s="86"/>
      <c r="T97" s="86"/>
      <c r="U97" s="90"/>
      <c r="V97" s="111" t="s">
        <v>102</v>
      </c>
      <c r="W97" s="85"/>
      <c r="X97" s="86"/>
      <c r="Y97" s="86"/>
      <c r="Z97" s="86"/>
      <c r="AA97" s="86"/>
      <c r="AB97" s="86"/>
      <c r="AC97" s="86"/>
      <c r="AD97" s="86"/>
      <c r="AE97" s="90"/>
      <c r="AF97" s="89" t="s">
        <v>103</v>
      </c>
      <c r="AG97" s="84"/>
      <c r="AH97" s="84"/>
      <c r="AI97" s="84"/>
      <c r="AJ97" s="86"/>
      <c r="AK97" s="84"/>
      <c r="AL97" s="84"/>
      <c r="AM97" s="84"/>
      <c r="AN97" s="87"/>
      <c r="AO97" s="88"/>
      <c r="AP97" s="89" t="s">
        <v>104</v>
      </c>
      <c r="AQ97" s="84"/>
      <c r="AR97" s="86"/>
      <c r="AS97" s="86"/>
      <c r="AT97" s="86"/>
      <c r="AU97" s="91"/>
    </row>
    <row r="98" spans="1:47" ht="12">
      <c r="A98" s="29"/>
      <c r="B98" s="108" t="s">
        <v>105</v>
      </c>
      <c r="C98" s="109"/>
      <c r="D98" s="94" t="e">
        <f>SUM(D99:D103)</f>
        <v>#REF!</v>
      </c>
      <c r="E98" s="95" t="e">
        <f>F98+V98+AF98</f>
        <v>#REF!</v>
      </c>
      <c r="F98" s="96" t="e">
        <f aca="true" t="shared" si="86" ref="F98:F103">SUM(G98:T98)</f>
        <v>#REF!</v>
      </c>
      <c r="G98" s="97" t="e">
        <f aca="true" t="shared" si="87" ref="G98:T98">SUM(G99:G103)</f>
        <v>#REF!</v>
      </c>
      <c r="H98" s="98" t="e">
        <f t="shared" si="87"/>
        <v>#REF!</v>
      </c>
      <c r="I98" s="98" t="e">
        <f t="shared" si="87"/>
        <v>#REF!</v>
      </c>
      <c r="J98" s="98" t="e">
        <f t="shared" si="87"/>
        <v>#REF!</v>
      </c>
      <c r="K98" s="98" t="e">
        <f t="shared" si="87"/>
        <v>#REF!</v>
      </c>
      <c r="L98" s="98" t="e">
        <f t="shared" si="87"/>
        <v>#REF!</v>
      </c>
      <c r="M98" s="98" t="e">
        <f t="shared" si="87"/>
        <v>#REF!</v>
      </c>
      <c r="N98" s="98" t="e">
        <f t="shared" si="87"/>
        <v>#REF!</v>
      </c>
      <c r="O98" s="98" t="e">
        <f t="shared" si="87"/>
        <v>#REF!</v>
      </c>
      <c r="P98" s="98" t="e">
        <f t="shared" si="87"/>
        <v>#REF!</v>
      </c>
      <c r="Q98" s="98" t="e">
        <f t="shared" si="87"/>
        <v>#REF!</v>
      </c>
      <c r="R98" s="98" t="e">
        <f t="shared" si="87"/>
        <v>#REF!</v>
      </c>
      <c r="S98" s="98" t="e">
        <f t="shared" si="87"/>
        <v>#REF!</v>
      </c>
      <c r="T98" s="98" t="e">
        <f t="shared" si="87"/>
        <v>#REF!</v>
      </c>
      <c r="U98" s="99"/>
      <c r="V98" s="112" t="e">
        <f aca="true" t="shared" si="88" ref="V98:V103">SUM(W98:AD98)</f>
        <v>#REF!</v>
      </c>
      <c r="W98" s="97" t="e">
        <f aca="true" t="shared" si="89" ref="W98:AD98">SUM(W99:W103)</f>
        <v>#REF!</v>
      </c>
      <c r="X98" s="98" t="e">
        <f t="shared" si="89"/>
        <v>#REF!</v>
      </c>
      <c r="Y98" s="98" t="e">
        <f t="shared" si="89"/>
        <v>#REF!</v>
      </c>
      <c r="Z98" s="98" t="e">
        <f t="shared" si="89"/>
        <v>#REF!</v>
      </c>
      <c r="AA98" s="98" t="e">
        <f t="shared" si="89"/>
        <v>#REF!</v>
      </c>
      <c r="AB98" s="98" t="e">
        <f t="shared" si="89"/>
        <v>#REF!</v>
      </c>
      <c r="AC98" s="98" t="e">
        <f t="shared" si="89"/>
        <v>#REF!</v>
      </c>
      <c r="AD98" s="98" t="e">
        <f t="shared" si="89"/>
        <v>#REF!</v>
      </c>
      <c r="AE98" s="99"/>
      <c r="AF98" s="101" t="e">
        <f aca="true" t="shared" si="90" ref="AF98:AF103">SUM(AG98:AN98)</f>
        <v>#REF!</v>
      </c>
      <c r="AG98" s="97" t="e">
        <f aca="true" t="shared" si="91" ref="AG98:AN98">SUM(AG99:AG103)</f>
        <v>#REF!</v>
      </c>
      <c r="AH98" s="98" t="e">
        <f t="shared" si="91"/>
        <v>#REF!</v>
      </c>
      <c r="AI98" s="98" t="e">
        <f t="shared" si="91"/>
        <v>#REF!</v>
      </c>
      <c r="AJ98" s="98" t="e">
        <f t="shared" si="91"/>
        <v>#REF!</v>
      </c>
      <c r="AK98" s="98" t="e">
        <f t="shared" si="91"/>
        <v>#REF!</v>
      </c>
      <c r="AL98" s="98" t="e">
        <f t="shared" si="91"/>
        <v>#REF!</v>
      </c>
      <c r="AM98" s="98" t="e">
        <f t="shared" si="91"/>
        <v>#REF!</v>
      </c>
      <c r="AN98" s="98" t="e">
        <f t="shared" si="91"/>
        <v>#REF!</v>
      </c>
      <c r="AO98" s="99"/>
      <c r="AP98" s="100" t="e">
        <f aca="true" t="shared" si="92" ref="AP98:AP103">SUM(AQ98:AU98)</f>
        <v>#REF!</v>
      </c>
      <c r="AQ98" s="97" t="e">
        <f>SUM(AQ99:AQ103)</f>
        <v>#REF!</v>
      </c>
      <c r="AR98" s="98" t="e">
        <f>SUM(AR99:AR103)</f>
        <v>#REF!</v>
      </c>
      <c r="AS98" s="98" t="e">
        <f>SUM(AS99:AS103)</f>
        <v>#REF!</v>
      </c>
      <c r="AT98" s="98" t="e">
        <f>SUM(AT99:AT103)</f>
        <v>#REF!</v>
      </c>
      <c r="AU98" s="102" t="e">
        <f>SUM(AU99:AU103)</f>
        <v>#REF!</v>
      </c>
    </row>
    <row r="99" spans="1:47" ht="12">
      <c r="A99" s="29"/>
      <c r="B99" s="103" t="s">
        <v>42</v>
      </c>
      <c r="C99" s="15"/>
      <c r="D99" s="49" t="e">
        <f>F99+V99+AF99+AP99</f>
        <v>#REF!</v>
      </c>
      <c r="E99" s="69" t="s">
        <v>89</v>
      </c>
      <c r="F99" s="50" t="e">
        <f t="shared" si="86"/>
        <v>#REF!</v>
      </c>
      <c r="G99" s="52" t="e">
        <f>D17</f>
        <v>#REF!</v>
      </c>
      <c r="H99" s="71" t="e">
        <f aca="true" t="shared" si="93" ref="H99:J100">I17</f>
        <v>#REF!</v>
      </c>
      <c r="I99" s="71" t="e">
        <f t="shared" si="93"/>
        <v>#REF!</v>
      </c>
      <c r="J99" s="71" t="e">
        <f t="shared" si="93"/>
        <v>#REF!</v>
      </c>
      <c r="K99" s="72" t="e">
        <f aca="true" t="shared" si="94" ref="K99:M100">M17</f>
        <v>#REF!</v>
      </c>
      <c r="L99" s="72" t="e">
        <f t="shared" si="94"/>
        <v>#REF!</v>
      </c>
      <c r="M99" s="72" t="e">
        <f t="shared" si="94"/>
        <v>#REF!</v>
      </c>
      <c r="N99" s="72" t="e">
        <f aca="true" t="shared" si="95" ref="N99:T100">Q17</f>
        <v>#REF!</v>
      </c>
      <c r="O99" s="72" t="e">
        <f t="shared" si="95"/>
        <v>#REF!</v>
      </c>
      <c r="P99" s="72" t="e">
        <f t="shared" si="95"/>
        <v>#REF!</v>
      </c>
      <c r="Q99" s="72" t="e">
        <f t="shared" si="95"/>
        <v>#REF!</v>
      </c>
      <c r="R99" s="72" t="e">
        <f t="shared" si="95"/>
        <v>#REF!</v>
      </c>
      <c r="S99" s="72" t="e">
        <f t="shared" si="95"/>
        <v>#REF!</v>
      </c>
      <c r="T99" s="72" t="e">
        <f t="shared" si="95"/>
        <v>#REF!</v>
      </c>
      <c r="U99" s="79"/>
      <c r="V99" s="50" t="e">
        <f t="shared" si="88"/>
        <v>#REF!</v>
      </c>
      <c r="W99" s="78" t="e">
        <f>H17</f>
        <v>#REF!</v>
      </c>
      <c r="X99" s="72" t="e">
        <f aca="true" t="shared" si="96" ref="X99:AD100">X17</f>
        <v>#REF!</v>
      </c>
      <c r="Y99" s="72" t="e">
        <f t="shared" si="96"/>
        <v>#REF!</v>
      </c>
      <c r="Z99" s="72" t="e">
        <f t="shared" si="96"/>
        <v>#REF!</v>
      </c>
      <c r="AA99" s="72" t="e">
        <f t="shared" si="96"/>
        <v>#REF!</v>
      </c>
      <c r="AB99" s="72" t="e">
        <f t="shared" si="96"/>
        <v>#REF!</v>
      </c>
      <c r="AC99" s="72" t="e">
        <f t="shared" si="96"/>
        <v>#REF!</v>
      </c>
      <c r="AD99" s="72" t="e">
        <f t="shared" si="96"/>
        <v>#REF!</v>
      </c>
      <c r="AE99" s="73"/>
      <c r="AF99" s="50" t="e">
        <f t="shared" si="90"/>
        <v>#REF!</v>
      </c>
      <c r="AG99" s="74" t="e">
        <f>E17</f>
        <v>#REF!</v>
      </c>
      <c r="AH99" s="72" t="e">
        <f>L17</f>
        <v>#REF!</v>
      </c>
      <c r="AI99" s="72" t="e">
        <f>P17</f>
        <v>#REF!</v>
      </c>
      <c r="AJ99" s="72" t="e">
        <f aca="true" t="shared" si="97" ref="AJ99:AN100">AE17</f>
        <v>#REF!</v>
      </c>
      <c r="AK99" s="72" t="e">
        <f t="shared" si="97"/>
        <v>#REF!</v>
      </c>
      <c r="AL99" s="72" t="e">
        <f t="shared" si="97"/>
        <v>#REF!</v>
      </c>
      <c r="AM99" s="72" t="e">
        <f t="shared" si="97"/>
        <v>#REF!</v>
      </c>
      <c r="AN99" s="72" t="e">
        <f t="shared" si="97"/>
        <v>#REF!</v>
      </c>
      <c r="AO99" s="73"/>
      <c r="AP99" s="50" t="e">
        <f t="shared" si="92"/>
        <v>#REF!</v>
      </c>
      <c r="AQ99" s="104" t="s">
        <v>90</v>
      </c>
      <c r="AR99" s="75" t="e">
        <f>G17</f>
        <v>#REF!</v>
      </c>
      <c r="AS99" s="72" t="e">
        <f aca="true" t="shared" si="98" ref="AS99:AU100">AJ17</f>
        <v>#REF!</v>
      </c>
      <c r="AT99" s="72" t="e">
        <f t="shared" si="98"/>
        <v>#REF!</v>
      </c>
      <c r="AU99" s="76" t="e">
        <f t="shared" si="98"/>
        <v>#REF!</v>
      </c>
    </row>
    <row r="100" spans="1:47" ht="12">
      <c r="A100" s="29"/>
      <c r="B100" s="103" t="s">
        <v>43</v>
      </c>
      <c r="C100" s="15"/>
      <c r="D100" s="49" t="e">
        <f>F100+V100+AF100+AP100</f>
        <v>#REF!</v>
      </c>
      <c r="E100" s="69"/>
      <c r="F100" s="50" t="e">
        <f t="shared" si="86"/>
        <v>#REF!</v>
      </c>
      <c r="G100" s="52" t="e">
        <f>D18</f>
        <v>#REF!</v>
      </c>
      <c r="H100" s="71" t="e">
        <f t="shared" si="93"/>
        <v>#REF!</v>
      </c>
      <c r="I100" s="71" t="e">
        <f t="shared" si="93"/>
        <v>#REF!</v>
      </c>
      <c r="J100" s="71" t="e">
        <f t="shared" si="93"/>
        <v>#REF!</v>
      </c>
      <c r="K100" s="72" t="e">
        <f t="shared" si="94"/>
        <v>#REF!</v>
      </c>
      <c r="L100" s="72" t="e">
        <f t="shared" si="94"/>
        <v>#REF!</v>
      </c>
      <c r="M100" s="72" t="e">
        <f t="shared" si="94"/>
        <v>#REF!</v>
      </c>
      <c r="N100" s="72" t="e">
        <f t="shared" si="95"/>
        <v>#REF!</v>
      </c>
      <c r="O100" s="72" t="e">
        <f t="shared" si="95"/>
        <v>#REF!</v>
      </c>
      <c r="P100" s="72" t="e">
        <f t="shared" si="95"/>
        <v>#REF!</v>
      </c>
      <c r="Q100" s="72" t="e">
        <f t="shared" si="95"/>
        <v>#REF!</v>
      </c>
      <c r="R100" s="72" t="e">
        <f t="shared" si="95"/>
        <v>#REF!</v>
      </c>
      <c r="S100" s="72" t="e">
        <f t="shared" si="95"/>
        <v>#REF!</v>
      </c>
      <c r="T100" s="72" t="e">
        <f t="shared" si="95"/>
        <v>#REF!</v>
      </c>
      <c r="U100" s="73"/>
      <c r="V100" s="50" t="e">
        <f t="shared" si="88"/>
        <v>#REF!</v>
      </c>
      <c r="W100" s="78" t="e">
        <f>H18</f>
        <v>#REF!</v>
      </c>
      <c r="X100" s="72" t="e">
        <f t="shared" si="96"/>
        <v>#REF!</v>
      </c>
      <c r="Y100" s="72" t="e">
        <f t="shared" si="96"/>
        <v>#REF!</v>
      </c>
      <c r="Z100" s="72" t="e">
        <f t="shared" si="96"/>
        <v>#REF!</v>
      </c>
      <c r="AA100" s="72" t="e">
        <f t="shared" si="96"/>
        <v>#REF!</v>
      </c>
      <c r="AB100" s="72" t="e">
        <f t="shared" si="96"/>
        <v>#REF!</v>
      </c>
      <c r="AC100" s="72" t="e">
        <f t="shared" si="96"/>
        <v>#REF!</v>
      </c>
      <c r="AD100" s="72" t="e">
        <f t="shared" si="96"/>
        <v>#REF!</v>
      </c>
      <c r="AE100" s="79"/>
      <c r="AF100" s="50" t="e">
        <f t="shared" si="90"/>
        <v>#REF!</v>
      </c>
      <c r="AG100" s="74" t="e">
        <f>E18</f>
        <v>#REF!</v>
      </c>
      <c r="AH100" s="72" t="e">
        <f>L18</f>
        <v>#REF!</v>
      </c>
      <c r="AI100" s="72" t="e">
        <f>P18</f>
        <v>#REF!</v>
      </c>
      <c r="AJ100" s="72" t="e">
        <f t="shared" si="97"/>
        <v>#REF!</v>
      </c>
      <c r="AK100" s="72" t="e">
        <f t="shared" si="97"/>
        <v>#REF!</v>
      </c>
      <c r="AL100" s="72" t="e">
        <f t="shared" si="97"/>
        <v>#REF!</v>
      </c>
      <c r="AM100" s="72" t="e">
        <f t="shared" si="97"/>
        <v>#REF!</v>
      </c>
      <c r="AN100" s="72" t="e">
        <f t="shared" si="97"/>
        <v>#REF!</v>
      </c>
      <c r="AO100" s="79"/>
      <c r="AP100" s="50" t="e">
        <f t="shared" si="92"/>
        <v>#REF!</v>
      </c>
      <c r="AQ100" s="78" t="e">
        <f>F18</f>
        <v>#REF!</v>
      </c>
      <c r="AR100" s="105" t="s">
        <v>90</v>
      </c>
      <c r="AS100" s="72" t="e">
        <f t="shared" si="98"/>
        <v>#REF!</v>
      </c>
      <c r="AT100" s="72" t="e">
        <f t="shared" si="98"/>
        <v>#REF!</v>
      </c>
      <c r="AU100" s="76" t="e">
        <f t="shared" si="98"/>
        <v>#REF!</v>
      </c>
    </row>
    <row r="101" spans="1:47" ht="12">
      <c r="A101" s="29"/>
      <c r="B101" s="103" t="s">
        <v>68</v>
      </c>
      <c r="C101" s="15"/>
      <c r="D101" s="49" t="e">
        <f>F101+V101+AF101+AP101</f>
        <v>#REF!</v>
      </c>
      <c r="E101" s="69"/>
      <c r="F101" s="50" t="e">
        <f t="shared" si="86"/>
        <v>#REF!</v>
      </c>
      <c r="G101" s="52" t="e">
        <f>D51</f>
        <v>#REF!</v>
      </c>
      <c r="H101" s="72" t="e">
        <f aca="true" t="shared" si="99" ref="H101:J103">I51</f>
        <v>#REF!</v>
      </c>
      <c r="I101" s="72" t="e">
        <f t="shared" si="99"/>
        <v>#REF!</v>
      </c>
      <c r="J101" s="72" t="e">
        <f t="shared" si="99"/>
        <v>#REF!</v>
      </c>
      <c r="K101" s="72" t="e">
        <f aca="true" t="shared" si="100" ref="K101:M103">M51</f>
        <v>#REF!</v>
      </c>
      <c r="L101" s="72" t="e">
        <f t="shared" si="100"/>
        <v>#REF!</v>
      </c>
      <c r="M101" s="72" t="e">
        <f t="shared" si="100"/>
        <v>#REF!</v>
      </c>
      <c r="N101" s="72" t="e">
        <f aca="true" t="shared" si="101" ref="N101:T101">Q51</f>
        <v>#REF!</v>
      </c>
      <c r="O101" s="72" t="e">
        <f t="shared" si="101"/>
        <v>#REF!</v>
      </c>
      <c r="P101" s="72" t="e">
        <f t="shared" si="101"/>
        <v>#REF!</v>
      </c>
      <c r="Q101" s="72" t="e">
        <f t="shared" si="101"/>
        <v>#REF!</v>
      </c>
      <c r="R101" s="72" t="e">
        <f t="shared" si="101"/>
        <v>#REF!</v>
      </c>
      <c r="S101" s="72" t="e">
        <f t="shared" si="101"/>
        <v>#REF!</v>
      </c>
      <c r="T101" s="72" t="e">
        <f t="shared" si="101"/>
        <v>#REF!</v>
      </c>
      <c r="U101" s="79"/>
      <c r="V101" s="50" t="e">
        <f t="shared" si="88"/>
        <v>#REF!</v>
      </c>
      <c r="W101" s="78" t="e">
        <f>H51</f>
        <v>#REF!</v>
      </c>
      <c r="X101" s="72" t="e">
        <f aca="true" t="shared" si="102" ref="X101:AD102">X51</f>
        <v>#REF!</v>
      </c>
      <c r="Y101" s="72" t="e">
        <f t="shared" si="102"/>
        <v>#REF!</v>
      </c>
      <c r="Z101" s="72" t="e">
        <f t="shared" si="102"/>
        <v>#REF!</v>
      </c>
      <c r="AA101" s="72" t="e">
        <f t="shared" si="102"/>
        <v>#REF!</v>
      </c>
      <c r="AB101" s="72" t="e">
        <f t="shared" si="102"/>
        <v>#REF!</v>
      </c>
      <c r="AC101" s="72" t="e">
        <f t="shared" si="102"/>
        <v>#REF!</v>
      </c>
      <c r="AD101" s="72" t="e">
        <f t="shared" si="102"/>
        <v>#REF!</v>
      </c>
      <c r="AE101" s="73"/>
      <c r="AF101" s="50" t="e">
        <f t="shared" si="90"/>
        <v>#REF!</v>
      </c>
      <c r="AG101" s="78" t="e">
        <f>E51</f>
        <v>#REF!</v>
      </c>
      <c r="AH101" s="72" t="e">
        <f>L51</f>
        <v>#REF!</v>
      </c>
      <c r="AI101" s="72" t="e">
        <f>P51</f>
        <v>#REF!</v>
      </c>
      <c r="AJ101" s="72" t="e">
        <f aca="true" t="shared" si="103" ref="AJ101:AN103">AE51</f>
        <v>#REF!</v>
      </c>
      <c r="AK101" s="72" t="e">
        <f t="shared" si="103"/>
        <v>#REF!</v>
      </c>
      <c r="AL101" s="72" t="e">
        <f t="shared" si="103"/>
        <v>#REF!</v>
      </c>
      <c r="AM101" s="72" t="e">
        <f t="shared" si="103"/>
        <v>#REF!</v>
      </c>
      <c r="AN101" s="72" t="e">
        <f t="shared" si="103"/>
        <v>#REF!</v>
      </c>
      <c r="AO101" s="79"/>
      <c r="AP101" s="50" t="e">
        <f t="shared" si="92"/>
        <v>#REF!</v>
      </c>
      <c r="AQ101" s="78" t="e">
        <f aca="true" t="shared" si="104" ref="AQ101:AR103">F51</f>
        <v>#REF!</v>
      </c>
      <c r="AR101" s="72" t="e">
        <f t="shared" si="104"/>
        <v>#REF!</v>
      </c>
      <c r="AS101" s="105" t="s">
        <v>90</v>
      </c>
      <c r="AT101" s="72" t="e">
        <f>AK51</f>
        <v>#REF!</v>
      </c>
      <c r="AU101" s="76" t="e">
        <f>AL51</f>
        <v>#REF!</v>
      </c>
    </row>
    <row r="102" spans="1:47" ht="12">
      <c r="A102" s="29"/>
      <c r="B102" s="103" t="s">
        <v>78</v>
      </c>
      <c r="C102" s="15"/>
      <c r="D102" s="49" t="e">
        <f>F102+V102+AF102+AP102</f>
        <v>#REF!</v>
      </c>
      <c r="E102" s="69"/>
      <c r="F102" s="50" t="e">
        <f t="shared" si="86"/>
        <v>#REF!</v>
      </c>
      <c r="G102" s="52" t="e">
        <f>D52</f>
        <v>#REF!</v>
      </c>
      <c r="H102" s="72" t="e">
        <f t="shared" si="99"/>
        <v>#REF!</v>
      </c>
      <c r="I102" s="72" t="e">
        <f t="shared" si="99"/>
        <v>#REF!</v>
      </c>
      <c r="J102" s="72" t="e">
        <f t="shared" si="99"/>
        <v>#REF!</v>
      </c>
      <c r="K102" s="72" t="e">
        <f t="shared" si="100"/>
        <v>#REF!</v>
      </c>
      <c r="L102" s="72" t="e">
        <f t="shared" si="100"/>
        <v>#REF!</v>
      </c>
      <c r="M102" s="72" t="e">
        <f t="shared" si="100"/>
        <v>#REF!</v>
      </c>
      <c r="N102" s="72" t="e">
        <f aca="true" t="shared" si="105" ref="N102:T103">Q52</f>
        <v>#REF!</v>
      </c>
      <c r="O102" s="72" t="e">
        <f t="shared" si="105"/>
        <v>#REF!</v>
      </c>
      <c r="P102" s="72" t="e">
        <f t="shared" si="105"/>
        <v>#REF!</v>
      </c>
      <c r="Q102" s="72" t="e">
        <f t="shared" si="105"/>
        <v>#REF!</v>
      </c>
      <c r="R102" s="72" t="e">
        <f t="shared" si="105"/>
        <v>#REF!</v>
      </c>
      <c r="S102" s="72" t="e">
        <f t="shared" si="105"/>
        <v>#REF!</v>
      </c>
      <c r="T102" s="72" t="e">
        <f t="shared" si="105"/>
        <v>#REF!</v>
      </c>
      <c r="U102" s="79"/>
      <c r="V102" s="50" t="e">
        <f t="shared" si="88"/>
        <v>#REF!</v>
      </c>
      <c r="W102" s="78" t="e">
        <f>H52</f>
        <v>#REF!</v>
      </c>
      <c r="X102" s="72" t="e">
        <f t="shared" si="102"/>
        <v>#REF!</v>
      </c>
      <c r="Y102" s="72" t="e">
        <f t="shared" si="102"/>
        <v>#REF!</v>
      </c>
      <c r="Z102" s="72" t="e">
        <f t="shared" si="102"/>
        <v>#REF!</v>
      </c>
      <c r="AA102" s="72" t="e">
        <f t="shared" si="102"/>
        <v>#REF!</v>
      </c>
      <c r="AB102" s="72" t="e">
        <f t="shared" si="102"/>
        <v>#REF!</v>
      </c>
      <c r="AC102" s="72" t="e">
        <f t="shared" si="102"/>
        <v>#REF!</v>
      </c>
      <c r="AD102" s="72" t="e">
        <f t="shared" si="102"/>
        <v>#REF!</v>
      </c>
      <c r="AE102" s="73"/>
      <c r="AF102" s="50" t="e">
        <f t="shared" si="90"/>
        <v>#REF!</v>
      </c>
      <c r="AG102" s="78" t="e">
        <f>E52</f>
        <v>#REF!</v>
      </c>
      <c r="AH102" s="72" t="e">
        <f>L52</f>
        <v>#REF!</v>
      </c>
      <c r="AI102" s="72" t="e">
        <f>P52</f>
        <v>#REF!</v>
      </c>
      <c r="AJ102" s="72" t="e">
        <f t="shared" si="103"/>
        <v>#REF!</v>
      </c>
      <c r="AK102" s="72" t="e">
        <f t="shared" si="103"/>
        <v>#REF!</v>
      </c>
      <c r="AL102" s="72" t="e">
        <f t="shared" si="103"/>
        <v>#REF!</v>
      </c>
      <c r="AM102" s="72" t="e">
        <f t="shared" si="103"/>
        <v>#REF!</v>
      </c>
      <c r="AN102" s="72" t="e">
        <f t="shared" si="103"/>
        <v>#REF!</v>
      </c>
      <c r="AO102" s="79"/>
      <c r="AP102" s="50" t="e">
        <f t="shared" si="92"/>
        <v>#REF!</v>
      </c>
      <c r="AQ102" s="78" t="e">
        <f t="shared" si="104"/>
        <v>#REF!</v>
      </c>
      <c r="AR102" s="72" t="e">
        <f t="shared" si="104"/>
        <v>#REF!</v>
      </c>
      <c r="AS102" s="72" t="e">
        <f>AJ52</f>
        <v>#REF!</v>
      </c>
      <c r="AT102" s="105" t="s">
        <v>90</v>
      </c>
      <c r="AU102" s="76" t="e">
        <f>AL52</f>
        <v>#REF!</v>
      </c>
    </row>
    <row r="103" spans="1:47" ht="12">
      <c r="A103" s="29"/>
      <c r="B103" s="113" t="s">
        <v>69</v>
      </c>
      <c r="C103" s="149"/>
      <c r="D103" s="114" t="e">
        <f>F103+V103+AF103+AP103</f>
        <v>#REF!</v>
      </c>
      <c r="E103" s="115"/>
      <c r="F103" s="116" t="e">
        <f t="shared" si="86"/>
        <v>#REF!</v>
      </c>
      <c r="G103" s="117" t="e">
        <f>D53</f>
        <v>#REF!</v>
      </c>
      <c r="H103" s="118" t="e">
        <f t="shared" si="99"/>
        <v>#REF!</v>
      </c>
      <c r="I103" s="118" t="e">
        <f t="shared" si="99"/>
        <v>#REF!</v>
      </c>
      <c r="J103" s="118" t="e">
        <f t="shared" si="99"/>
        <v>#REF!</v>
      </c>
      <c r="K103" s="118" t="e">
        <f t="shared" si="100"/>
        <v>#REF!</v>
      </c>
      <c r="L103" s="118" t="e">
        <f t="shared" si="100"/>
        <v>#REF!</v>
      </c>
      <c r="M103" s="118" t="e">
        <f t="shared" si="100"/>
        <v>#REF!</v>
      </c>
      <c r="N103" s="118" t="e">
        <f t="shared" si="105"/>
        <v>#REF!</v>
      </c>
      <c r="O103" s="118" t="e">
        <f t="shared" si="105"/>
        <v>#REF!</v>
      </c>
      <c r="P103" s="118" t="e">
        <f t="shared" si="105"/>
        <v>#REF!</v>
      </c>
      <c r="Q103" s="118" t="e">
        <f t="shared" si="105"/>
        <v>#REF!</v>
      </c>
      <c r="R103" s="118" t="e">
        <f t="shared" si="105"/>
        <v>#REF!</v>
      </c>
      <c r="S103" s="118" t="e">
        <f t="shared" si="105"/>
        <v>#REF!</v>
      </c>
      <c r="T103" s="118" t="e">
        <f t="shared" si="105"/>
        <v>#REF!</v>
      </c>
      <c r="U103" s="119"/>
      <c r="V103" s="116" t="e">
        <f t="shared" si="88"/>
        <v>#REF!</v>
      </c>
      <c r="W103" s="81" t="e">
        <f>H53</f>
        <v>#REF!</v>
      </c>
      <c r="X103" s="118" t="e">
        <f aca="true" t="shared" si="106" ref="X103:AD103">X53</f>
        <v>#REF!</v>
      </c>
      <c r="Y103" s="118" t="e">
        <f t="shared" si="106"/>
        <v>#REF!</v>
      </c>
      <c r="Z103" s="118" t="e">
        <f t="shared" si="106"/>
        <v>#REF!</v>
      </c>
      <c r="AA103" s="118" t="e">
        <f t="shared" si="106"/>
        <v>#REF!</v>
      </c>
      <c r="AB103" s="118" t="e">
        <f t="shared" si="106"/>
        <v>#REF!</v>
      </c>
      <c r="AC103" s="118" t="e">
        <f t="shared" si="106"/>
        <v>#REF!</v>
      </c>
      <c r="AD103" s="118" t="e">
        <f t="shared" si="106"/>
        <v>#REF!</v>
      </c>
      <c r="AE103" s="119"/>
      <c r="AF103" s="116" t="e">
        <f t="shared" si="90"/>
        <v>#REF!</v>
      </c>
      <c r="AG103" s="81" t="e">
        <f>E53</f>
        <v>#REF!</v>
      </c>
      <c r="AH103" s="118" t="e">
        <f>L53</f>
        <v>#REF!</v>
      </c>
      <c r="AI103" s="118" t="e">
        <f>P53</f>
        <v>#REF!</v>
      </c>
      <c r="AJ103" s="118" t="e">
        <f t="shared" si="103"/>
        <v>#REF!</v>
      </c>
      <c r="AK103" s="118" t="e">
        <f t="shared" si="103"/>
        <v>#REF!</v>
      </c>
      <c r="AL103" s="118" t="e">
        <f t="shared" si="103"/>
        <v>#REF!</v>
      </c>
      <c r="AM103" s="118" t="e">
        <f t="shared" si="103"/>
        <v>#REF!</v>
      </c>
      <c r="AN103" s="118" t="e">
        <f t="shared" si="103"/>
        <v>#REF!</v>
      </c>
      <c r="AO103" s="119"/>
      <c r="AP103" s="116" t="e">
        <f t="shared" si="92"/>
        <v>#REF!</v>
      </c>
      <c r="AQ103" s="81" t="e">
        <f t="shared" si="104"/>
        <v>#REF!</v>
      </c>
      <c r="AR103" s="118" t="e">
        <f t="shared" si="104"/>
        <v>#REF!</v>
      </c>
      <c r="AS103" s="118" t="e">
        <f>AJ53</f>
        <v>#REF!</v>
      </c>
      <c r="AT103" s="118" t="e">
        <f>AK53</f>
        <v>#REF!</v>
      </c>
      <c r="AU103" s="120" t="s">
        <v>90</v>
      </c>
    </row>
  </sheetData>
  <sheetProtection/>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27"/>
  </sheetPr>
  <dimension ref="A1:Z69"/>
  <sheetViews>
    <sheetView zoomScalePageLayoutView="0" workbookViewId="0" topLeftCell="A1">
      <selection activeCell="A1" sqref="A1"/>
    </sheetView>
  </sheetViews>
  <sheetFormatPr defaultColWidth="9.140625" defaultRowHeight="12" customHeight="1"/>
  <cols>
    <col min="1" max="1" width="2.7109375" style="1" customWidth="1"/>
    <col min="2" max="2" width="10.28125" style="162"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11" width="7.421875" style="1" bestFit="1" customWidth="1"/>
    <col min="12" max="12" width="9.8515625" style="1" customWidth="1"/>
    <col min="13" max="13" width="9.7109375" style="1" bestFit="1" customWidth="1"/>
    <col min="14" max="14" width="7.421875" style="1" bestFit="1" customWidth="1"/>
    <col min="15" max="15" width="3.421875" style="1" customWidth="1"/>
    <col min="16" max="16" width="2.8515625" style="1" customWidth="1"/>
    <col min="17" max="24" width="9.140625" style="1" customWidth="1"/>
    <col min="25" max="25" width="7.140625" style="1" customWidth="1"/>
    <col min="26" max="16384" width="9.140625" style="1" customWidth="1"/>
  </cols>
  <sheetData>
    <row r="1" spans="1:14" ht="13.5" customHeight="1">
      <c r="A1" s="123"/>
      <c r="C1" s="124"/>
      <c r="D1" s="124"/>
      <c r="E1" s="244" t="s">
        <v>233</v>
      </c>
      <c r="F1" s="244"/>
      <c r="G1" s="244"/>
      <c r="H1" s="244"/>
      <c r="I1" s="244"/>
      <c r="J1" s="244"/>
      <c r="K1" s="244"/>
      <c r="L1" s="124"/>
      <c r="M1" s="124"/>
      <c r="N1" s="124"/>
    </row>
    <row r="2" spans="1:26" ht="12" customHeight="1">
      <c r="A2" s="123"/>
      <c r="B2" s="163"/>
      <c r="C2" s="126"/>
      <c r="D2" s="127"/>
      <c r="E2" s="244"/>
      <c r="F2" s="244"/>
      <c r="G2" s="244"/>
      <c r="H2" s="244"/>
      <c r="I2" s="244"/>
      <c r="J2" s="244"/>
      <c r="K2" s="244"/>
      <c r="L2" s="216"/>
      <c r="M2" s="122"/>
      <c r="N2" s="128"/>
      <c r="P2" s="134"/>
      <c r="Q2" s="134"/>
      <c r="R2" s="134"/>
      <c r="S2" s="134"/>
      <c r="T2" s="134"/>
      <c r="U2" s="134"/>
      <c r="V2" s="134"/>
      <c r="W2" s="134"/>
      <c r="X2" s="134"/>
      <c r="Y2" s="134"/>
      <c r="Z2" s="134"/>
    </row>
    <row r="3" spans="1:26" ht="12" customHeight="1">
      <c r="A3" s="246"/>
      <c r="B3" s="164"/>
      <c r="C3" s="129"/>
      <c r="D3" s="129"/>
      <c r="E3" s="129"/>
      <c r="F3" s="129"/>
      <c r="G3" s="129"/>
      <c r="H3" s="130"/>
      <c r="I3" s="129"/>
      <c r="J3" s="129"/>
      <c r="K3" s="130"/>
      <c r="L3" s="129"/>
      <c r="M3" s="129"/>
      <c r="N3" s="131"/>
      <c r="P3" s="134"/>
      <c r="Q3" s="134"/>
      <c r="R3" s="134"/>
      <c r="S3" s="134"/>
      <c r="T3" s="134"/>
      <c r="U3" s="134"/>
      <c r="V3" s="134"/>
      <c r="W3" s="134"/>
      <c r="X3" s="134"/>
      <c r="Y3" s="134"/>
      <c r="Z3" s="134"/>
    </row>
    <row r="4" spans="1:26" ht="12" customHeight="1">
      <c r="A4" s="152"/>
      <c r="B4" s="252"/>
      <c r="C4" s="253" t="s">
        <v>138</v>
      </c>
      <c r="D4" s="253" t="s">
        <v>31</v>
      </c>
      <c r="E4" s="253" t="s">
        <v>32</v>
      </c>
      <c r="F4" s="254"/>
      <c r="G4" s="255" t="s">
        <v>133</v>
      </c>
      <c r="H4" s="256"/>
      <c r="I4" s="254"/>
      <c r="J4" s="255" t="s">
        <v>134</v>
      </c>
      <c r="K4" s="256"/>
      <c r="L4" s="253" t="s">
        <v>159</v>
      </c>
      <c r="M4" s="253" t="s">
        <v>160</v>
      </c>
      <c r="N4" s="257" t="s">
        <v>136</v>
      </c>
      <c r="P4" s="134"/>
      <c r="Q4" s="134"/>
      <c r="R4" s="134"/>
      <c r="S4" s="134"/>
      <c r="T4" s="134"/>
      <c r="U4" s="134"/>
      <c r="V4" s="134"/>
      <c r="W4" s="134"/>
      <c r="X4" s="134"/>
      <c r="Y4" s="134"/>
      <c r="Z4" s="134"/>
    </row>
    <row r="5" spans="1:26" ht="12" customHeight="1">
      <c r="A5" s="152"/>
      <c r="B5" s="165"/>
      <c r="C5" s="132"/>
      <c r="D5" s="132"/>
      <c r="E5" s="132"/>
      <c r="F5" s="132" t="s">
        <v>179</v>
      </c>
      <c r="G5" s="132" t="s">
        <v>180</v>
      </c>
      <c r="H5" s="132" t="s">
        <v>181</v>
      </c>
      <c r="I5" s="132" t="s">
        <v>182</v>
      </c>
      <c r="J5" s="132" t="s">
        <v>183</v>
      </c>
      <c r="K5" s="132" t="s">
        <v>181</v>
      </c>
      <c r="L5" s="132"/>
      <c r="M5" s="132"/>
      <c r="N5" s="259" t="s">
        <v>137</v>
      </c>
      <c r="P5" s="134"/>
      <c r="Q5" s="134"/>
      <c r="R5" s="134"/>
      <c r="S5" s="134"/>
      <c r="T5" s="134"/>
      <c r="U5" s="134"/>
      <c r="V5" s="134"/>
      <c r="W5" s="134"/>
      <c r="X5" s="134"/>
      <c r="Y5" s="134"/>
      <c r="Z5" s="134"/>
    </row>
    <row r="6" spans="1:26" ht="12" customHeight="1">
      <c r="A6" s="153"/>
      <c r="B6" s="166"/>
      <c r="C6" s="144"/>
      <c r="D6" s="144"/>
      <c r="E6" s="144"/>
      <c r="F6" s="144"/>
      <c r="G6" s="144"/>
      <c r="H6" s="145"/>
      <c r="I6" s="160"/>
      <c r="K6" s="145"/>
      <c r="L6" s="145"/>
      <c r="M6" s="144"/>
      <c r="N6" s="144"/>
      <c r="P6" s="134"/>
      <c r="Q6" s="134"/>
      <c r="R6" s="134"/>
      <c r="S6" s="134"/>
      <c r="T6" s="134"/>
      <c r="U6" s="134"/>
      <c r="V6" s="134"/>
      <c r="W6" s="134"/>
      <c r="X6" s="134"/>
      <c r="Y6" s="134"/>
      <c r="Z6" s="134"/>
    </row>
    <row r="7" spans="1:26" ht="12" customHeight="1">
      <c r="A7" s="140"/>
      <c r="B7" s="167" t="s">
        <v>135</v>
      </c>
      <c r="C7" s="172">
        <v>1166444</v>
      </c>
      <c r="D7" s="172">
        <v>559536</v>
      </c>
      <c r="E7" s="172">
        <v>606908</v>
      </c>
      <c r="F7" s="172">
        <v>734</v>
      </c>
      <c r="G7" s="172">
        <v>1437</v>
      </c>
      <c r="H7" s="173">
        <v>-703</v>
      </c>
      <c r="I7" s="172">
        <v>1413</v>
      </c>
      <c r="J7" s="172">
        <v>1364</v>
      </c>
      <c r="K7" s="173">
        <v>49</v>
      </c>
      <c r="L7" s="173">
        <v>-654</v>
      </c>
      <c r="M7" s="174">
        <v>388767</v>
      </c>
      <c r="N7" s="173">
        <v>-1</v>
      </c>
      <c r="P7" s="134"/>
      <c r="Q7" s="134"/>
      <c r="R7" s="134"/>
      <c r="S7" s="134"/>
      <c r="T7" s="134"/>
      <c r="U7" s="134"/>
      <c r="V7" s="134"/>
      <c r="W7" s="134"/>
      <c r="X7" s="134"/>
      <c r="Y7" s="134"/>
      <c r="Z7" s="134"/>
    </row>
    <row r="8" spans="1:26" ht="12" customHeight="1">
      <c r="A8" s="140"/>
      <c r="B8" s="167"/>
      <c r="C8" s="172"/>
      <c r="D8" s="175">
        <v>0</v>
      </c>
      <c r="E8" s="175">
        <v>0</v>
      </c>
      <c r="F8" s="175">
        <v>0</v>
      </c>
      <c r="G8" s="175">
        <v>0</v>
      </c>
      <c r="H8" s="176"/>
      <c r="I8" s="177">
        <v>739</v>
      </c>
      <c r="J8" s="178">
        <v>690</v>
      </c>
      <c r="K8" s="217">
        <v>49</v>
      </c>
      <c r="L8" s="179"/>
      <c r="M8" s="180">
        <v>0</v>
      </c>
      <c r="N8" s="181">
        <v>0</v>
      </c>
      <c r="P8" s="134"/>
      <c r="Q8" s="134"/>
      <c r="R8" s="134"/>
      <c r="S8" s="134"/>
      <c r="T8" s="134"/>
      <c r="U8" s="134"/>
      <c r="V8" s="134"/>
      <c r="W8" s="134"/>
      <c r="X8" s="134"/>
      <c r="Y8" s="134"/>
      <c r="Z8" s="134"/>
    </row>
    <row r="9" spans="1:26" ht="12" customHeight="1">
      <c r="A9" s="151"/>
      <c r="B9" s="167"/>
      <c r="C9" s="172"/>
      <c r="D9" s="175"/>
      <c r="E9" s="175"/>
      <c r="F9" s="175"/>
      <c r="G9" s="175"/>
      <c r="H9" s="176"/>
      <c r="I9" s="177"/>
      <c r="J9" s="178"/>
      <c r="K9" s="182"/>
      <c r="L9" s="179"/>
      <c r="M9" s="180"/>
      <c r="N9" s="181"/>
      <c r="P9" s="134"/>
      <c r="Q9" s="134"/>
      <c r="R9" s="134"/>
      <c r="S9" s="134"/>
      <c r="T9" s="134"/>
      <c r="U9" s="134"/>
      <c r="V9" s="134"/>
      <c r="W9" s="134"/>
      <c r="X9" s="134"/>
      <c r="Y9" s="134"/>
      <c r="Z9" s="134"/>
    </row>
    <row r="10" spans="1:26" ht="12" customHeight="1">
      <c r="A10" s="140"/>
      <c r="B10" s="167" t="s">
        <v>34</v>
      </c>
      <c r="C10" s="172">
        <v>922598</v>
      </c>
      <c r="D10" s="172">
        <v>442417</v>
      </c>
      <c r="E10" s="172">
        <v>480181</v>
      </c>
      <c r="F10" s="172">
        <v>625</v>
      </c>
      <c r="G10" s="172">
        <v>1092</v>
      </c>
      <c r="H10" s="173">
        <v>-467</v>
      </c>
      <c r="I10" s="172">
        <v>1165</v>
      </c>
      <c r="J10" s="172">
        <v>1069</v>
      </c>
      <c r="K10" s="173">
        <v>96</v>
      </c>
      <c r="L10" s="173">
        <v>-371</v>
      </c>
      <c r="M10" s="174">
        <v>318496</v>
      </c>
      <c r="N10" s="173">
        <v>6</v>
      </c>
      <c r="P10" s="134"/>
      <c r="Q10" s="134"/>
      <c r="R10" s="134"/>
      <c r="S10" s="134"/>
      <c r="T10" s="134"/>
      <c r="U10" s="134"/>
      <c r="V10" s="134"/>
      <c r="W10" s="134"/>
      <c r="X10" s="134"/>
      <c r="Y10" s="134"/>
      <c r="Z10" s="134"/>
    </row>
    <row r="11" spans="1:26" ht="12.75" customHeight="1">
      <c r="A11" s="151"/>
      <c r="B11" s="167" t="s">
        <v>35</v>
      </c>
      <c r="C11" s="172">
        <v>243846</v>
      </c>
      <c r="D11" s="172">
        <v>117119</v>
      </c>
      <c r="E11" s="172">
        <v>126727</v>
      </c>
      <c r="F11" s="172">
        <v>109</v>
      </c>
      <c r="G11" s="172">
        <v>345</v>
      </c>
      <c r="H11" s="173">
        <v>-236</v>
      </c>
      <c r="I11" s="172">
        <v>248</v>
      </c>
      <c r="J11" s="172">
        <v>295</v>
      </c>
      <c r="K11" s="173">
        <v>-47</v>
      </c>
      <c r="L11" s="173">
        <v>-283</v>
      </c>
      <c r="M11" s="174">
        <v>70271</v>
      </c>
      <c r="N11" s="173">
        <v>-7</v>
      </c>
      <c r="P11" s="134"/>
      <c r="Q11" s="134"/>
      <c r="R11" s="134"/>
      <c r="S11" s="134"/>
      <c r="T11" s="134"/>
      <c r="U11" s="134"/>
      <c r="V11" s="134"/>
      <c r="W11" s="134"/>
      <c r="X11" s="134"/>
      <c r="Y11" s="134"/>
      <c r="Z11" s="134"/>
    </row>
    <row r="12" spans="1:26" ht="12" customHeight="1">
      <c r="A12" s="140"/>
      <c r="B12" s="167"/>
      <c r="C12" s="172"/>
      <c r="D12" s="175">
        <v>0</v>
      </c>
      <c r="E12" s="175">
        <v>0</v>
      </c>
      <c r="F12" s="175">
        <v>0</v>
      </c>
      <c r="G12" s="175">
        <v>0</v>
      </c>
      <c r="H12" s="181"/>
      <c r="I12" s="175">
        <v>0</v>
      </c>
      <c r="J12" s="175">
        <v>0</v>
      </c>
      <c r="K12" s="181"/>
      <c r="L12" s="181"/>
      <c r="M12" s="180">
        <v>0</v>
      </c>
      <c r="N12" s="181">
        <v>0</v>
      </c>
      <c r="P12" s="134"/>
      <c r="Q12" s="134"/>
      <c r="R12" s="134"/>
      <c r="S12" s="134"/>
      <c r="T12" s="134"/>
      <c r="U12" s="134"/>
      <c r="V12" s="134"/>
      <c r="W12" s="134"/>
      <c r="X12" s="134"/>
      <c r="Y12" s="134"/>
      <c r="Z12" s="134"/>
    </row>
    <row r="13" spans="1:26" ht="12" customHeight="1">
      <c r="A13" s="133"/>
      <c r="B13" s="167" t="s">
        <v>36</v>
      </c>
      <c r="C13" s="172">
        <v>562585</v>
      </c>
      <c r="D13" s="172">
        <v>270468</v>
      </c>
      <c r="E13" s="172">
        <v>292117</v>
      </c>
      <c r="F13" s="172">
        <v>367</v>
      </c>
      <c r="G13" s="172">
        <v>608</v>
      </c>
      <c r="H13" s="173">
        <v>-241</v>
      </c>
      <c r="I13" s="172">
        <v>780</v>
      </c>
      <c r="J13" s="172">
        <v>780</v>
      </c>
      <c r="K13" s="173">
        <v>0</v>
      </c>
      <c r="L13" s="173">
        <v>-241</v>
      </c>
      <c r="M13" s="174">
        <v>190854</v>
      </c>
      <c r="N13" s="173">
        <v>24</v>
      </c>
      <c r="P13" s="134"/>
      <c r="Q13" s="134"/>
      <c r="R13" s="134"/>
      <c r="S13" s="134"/>
      <c r="T13" s="134"/>
      <c r="U13" s="134"/>
      <c r="V13" s="134"/>
      <c r="W13" s="134"/>
      <c r="X13" s="134"/>
      <c r="Y13" s="134"/>
      <c r="Z13" s="134"/>
    </row>
    <row r="14" spans="1:26" ht="12" customHeight="1">
      <c r="A14" s="133"/>
      <c r="B14" s="167" t="s">
        <v>37</v>
      </c>
      <c r="C14" s="172">
        <v>83908</v>
      </c>
      <c r="D14" s="172">
        <v>40056</v>
      </c>
      <c r="E14" s="172">
        <v>43852</v>
      </c>
      <c r="F14" s="172">
        <v>47</v>
      </c>
      <c r="G14" s="172">
        <v>124</v>
      </c>
      <c r="H14" s="173">
        <v>-77</v>
      </c>
      <c r="I14" s="172">
        <v>94</v>
      </c>
      <c r="J14" s="172">
        <v>103</v>
      </c>
      <c r="K14" s="173">
        <v>-9</v>
      </c>
      <c r="L14" s="173">
        <v>-86</v>
      </c>
      <c r="M14" s="174">
        <v>25474</v>
      </c>
      <c r="N14" s="173">
        <v>-7</v>
      </c>
      <c r="P14" s="134"/>
      <c r="Q14" s="134"/>
      <c r="R14" s="134"/>
      <c r="S14" s="134"/>
      <c r="T14" s="134"/>
      <c r="U14" s="134"/>
      <c r="V14" s="134"/>
      <c r="W14" s="134"/>
      <c r="X14" s="134"/>
      <c r="Y14" s="134"/>
      <c r="Z14" s="134"/>
    </row>
    <row r="15" spans="1:26" ht="12" customHeight="1">
      <c r="A15" s="133"/>
      <c r="B15" s="167" t="s">
        <v>38</v>
      </c>
      <c r="C15" s="172">
        <v>226420</v>
      </c>
      <c r="D15" s="172">
        <v>109956</v>
      </c>
      <c r="E15" s="172">
        <v>116464</v>
      </c>
      <c r="F15" s="172">
        <v>156</v>
      </c>
      <c r="G15" s="172">
        <v>313</v>
      </c>
      <c r="H15" s="173">
        <v>-157</v>
      </c>
      <c r="I15" s="172">
        <v>248</v>
      </c>
      <c r="J15" s="172">
        <v>232</v>
      </c>
      <c r="K15" s="173">
        <v>16</v>
      </c>
      <c r="L15" s="173">
        <v>-141</v>
      </c>
      <c r="M15" s="174">
        <v>74579</v>
      </c>
      <c r="N15" s="173">
        <v>1</v>
      </c>
      <c r="P15" s="134"/>
      <c r="Q15" s="134"/>
      <c r="R15" s="134"/>
      <c r="S15" s="134"/>
      <c r="T15" s="134"/>
      <c r="U15" s="134"/>
      <c r="V15" s="134"/>
      <c r="W15" s="134"/>
      <c r="X15" s="134"/>
      <c r="Y15" s="134"/>
      <c r="Z15" s="134"/>
    </row>
    <row r="16" spans="1:26" ht="12" customHeight="1">
      <c r="A16" s="133"/>
      <c r="B16" s="167" t="s">
        <v>39</v>
      </c>
      <c r="C16" s="172">
        <v>293531</v>
      </c>
      <c r="D16" s="172">
        <v>139056</v>
      </c>
      <c r="E16" s="172">
        <v>154475</v>
      </c>
      <c r="F16" s="172">
        <v>164</v>
      </c>
      <c r="G16" s="172">
        <v>392</v>
      </c>
      <c r="H16" s="173">
        <v>-228</v>
      </c>
      <c r="I16" s="172">
        <v>291</v>
      </c>
      <c r="J16" s="172">
        <v>249</v>
      </c>
      <c r="K16" s="173">
        <v>42</v>
      </c>
      <c r="L16" s="173">
        <v>-186</v>
      </c>
      <c r="M16" s="174">
        <v>97860</v>
      </c>
      <c r="N16" s="173">
        <v>-19</v>
      </c>
      <c r="P16" s="134"/>
      <c r="Q16" s="134"/>
      <c r="R16" s="134"/>
      <c r="S16" s="134"/>
      <c r="T16" s="134"/>
      <c r="U16" s="134"/>
      <c r="V16" s="134"/>
      <c r="W16" s="134"/>
      <c r="X16" s="134"/>
      <c r="Y16" s="134"/>
      <c r="Z16" s="134"/>
    </row>
    <row r="17" spans="1:26" ht="12" customHeight="1">
      <c r="A17" s="141"/>
      <c r="B17" s="167"/>
      <c r="C17" s="172"/>
      <c r="D17" s="175">
        <v>0</v>
      </c>
      <c r="E17" s="175">
        <v>0</v>
      </c>
      <c r="F17" s="175">
        <v>0</v>
      </c>
      <c r="G17" s="175">
        <v>0</v>
      </c>
      <c r="H17" s="181"/>
      <c r="I17" s="175">
        <v>0</v>
      </c>
      <c r="J17" s="175">
        <v>0</v>
      </c>
      <c r="K17" s="181"/>
      <c r="L17" s="181"/>
      <c r="M17" s="180">
        <v>0</v>
      </c>
      <c r="N17" s="181">
        <v>0</v>
      </c>
      <c r="P17" s="134"/>
      <c r="Q17" s="134"/>
      <c r="R17" s="134"/>
      <c r="S17" s="134"/>
      <c r="T17" s="134"/>
      <c r="U17" s="134"/>
      <c r="V17" s="134"/>
      <c r="W17" s="134"/>
      <c r="X17" s="134"/>
      <c r="Y17" s="134"/>
      <c r="Z17" s="134"/>
    </row>
    <row r="18" spans="1:26" ht="12" customHeight="1">
      <c r="A18" s="141"/>
      <c r="B18" s="167" t="s">
        <v>40</v>
      </c>
      <c r="C18" s="172">
        <v>254216</v>
      </c>
      <c r="D18" s="172">
        <v>121426</v>
      </c>
      <c r="E18" s="172">
        <v>132790</v>
      </c>
      <c r="F18" s="172">
        <v>196</v>
      </c>
      <c r="G18" s="172">
        <v>251</v>
      </c>
      <c r="H18" s="173">
        <v>-55</v>
      </c>
      <c r="I18" s="172">
        <v>352</v>
      </c>
      <c r="J18" s="172">
        <v>325</v>
      </c>
      <c r="K18" s="173">
        <v>27</v>
      </c>
      <c r="L18" s="173">
        <v>-28</v>
      </c>
      <c r="M18" s="174">
        <v>96715</v>
      </c>
      <c r="N18" s="173">
        <v>24</v>
      </c>
      <c r="P18" s="134"/>
      <c r="Q18" s="134"/>
      <c r="R18" s="134"/>
      <c r="S18" s="134"/>
      <c r="T18" s="134"/>
      <c r="U18" s="134"/>
      <c r="V18" s="134"/>
      <c r="W18" s="134"/>
      <c r="X18" s="134"/>
      <c r="Y18" s="134"/>
      <c r="Z18" s="134"/>
    </row>
    <row r="19" spans="1:26" ht="14.25" customHeight="1">
      <c r="A19" s="141"/>
      <c r="B19" s="167" t="s">
        <v>41</v>
      </c>
      <c r="C19" s="172">
        <v>89314</v>
      </c>
      <c r="D19" s="172">
        <v>43890</v>
      </c>
      <c r="E19" s="172">
        <v>45424</v>
      </c>
      <c r="F19" s="172">
        <v>63</v>
      </c>
      <c r="G19" s="172">
        <v>114</v>
      </c>
      <c r="H19" s="173">
        <v>-51</v>
      </c>
      <c r="I19" s="172">
        <v>116</v>
      </c>
      <c r="J19" s="172">
        <v>80</v>
      </c>
      <c r="K19" s="173">
        <v>36</v>
      </c>
      <c r="L19" s="173">
        <v>-15</v>
      </c>
      <c r="M19" s="174">
        <v>33064</v>
      </c>
      <c r="N19" s="173">
        <v>0</v>
      </c>
      <c r="P19" s="134"/>
      <c r="Q19" s="134"/>
      <c r="R19" s="134"/>
      <c r="S19" s="134"/>
      <c r="T19" s="134"/>
      <c r="U19" s="134"/>
      <c r="V19" s="134"/>
      <c r="W19" s="134"/>
      <c r="X19" s="134"/>
      <c r="Y19" s="134"/>
      <c r="Z19" s="134"/>
    </row>
    <row r="20" spans="1:26" ht="12" customHeight="1">
      <c r="A20" s="140"/>
      <c r="B20" s="167" t="s">
        <v>42</v>
      </c>
      <c r="C20" s="172">
        <v>136301</v>
      </c>
      <c r="D20" s="172">
        <v>64694</v>
      </c>
      <c r="E20" s="172">
        <v>71607</v>
      </c>
      <c r="F20" s="172">
        <v>72</v>
      </c>
      <c r="G20" s="172">
        <v>201</v>
      </c>
      <c r="H20" s="173">
        <v>-129</v>
      </c>
      <c r="I20" s="172">
        <v>109</v>
      </c>
      <c r="J20" s="172">
        <v>118</v>
      </c>
      <c r="K20" s="173">
        <v>-9</v>
      </c>
      <c r="L20" s="173">
        <v>-138</v>
      </c>
      <c r="M20" s="174">
        <v>45541</v>
      </c>
      <c r="N20" s="173">
        <v>-10</v>
      </c>
      <c r="P20" s="134"/>
      <c r="Q20" s="134"/>
      <c r="R20" s="134"/>
      <c r="S20" s="134"/>
      <c r="T20" s="134"/>
      <c r="U20" s="134"/>
      <c r="V20" s="134"/>
      <c r="W20" s="134"/>
      <c r="X20" s="134"/>
      <c r="Y20" s="134"/>
      <c r="Z20" s="134"/>
    </row>
    <row r="21" spans="1:26" ht="12" customHeight="1">
      <c r="A21" s="140"/>
      <c r="B21" s="167" t="s">
        <v>43</v>
      </c>
      <c r="C21" s="172">
        <v>110969</v>
      </c>
      <c r="D21" s="172">
        <v>52506</v>
      </c>
      <c r="E21" s="172">
        <v>58463</v>
      </c>
      <c r="F21" s="172">
        <v>69</v>
      </c>
      <c r="G21" s="172">
        <v>132</v>
      </c>
      <c r="H21" s="173">
        <v>-63</v>
      </c>
      <c r="I21" s="172">
        <v>135</v>
      </c>
      <c r="J21" s="172">
        <v>86</v>
      </c>
      <c r="K21" s="173">
        <v>49</v>
      </c>
      <c r="L21" s="173">
        <v>-14</v>
      </c>
      <c r="M21" s="174">
        <v>38914</v>
      </c>
      <c r="N21" s="173">
        <v>-13</v>
      </c>
      <c r="P21" s="134"/>
      <c r="Q21" s="134"/>
      <c r="R21" s="134"/>
      <c r="S21" s="220"/>
      <c r="T21" s="134"/>
      <c r="U21" s="134"/>
      <c r="V21" s="134"/>
      <c r="W21" s="134"/>
      <c r="X21" s="134"/>
      <c r="Y21" s="134"/>
      <c r="Z21" s="134"/>
    </row>
    <row r="22" spans="1:26" ht="12" customHeight="1">
      <c r="A22" s="140"/>
      <c r="B22" s="167" t="s">
        <v>44</v>
      </c>
      <c r="C22" s="172">
        <v>38753</v>
      </c>
      <c r="D22" s="172">
        <v>18408</v>
      </c>
      <c r="E22" s="172">
        <v>20345</v>
      </c>
      <c r="F22" s="172">
        <v>25</v>
      </c>
      <c r="G22" s="172">
        <v>40</v>
      </c>
      <c r="H22" s="173">
        <v>-15</v>
      </c>
      <c r="I22" s="172">
        <v>65</v>
      </c>
      <c r="J22" s="172">
        <v>58</v>
      </c>
      <c r="K22" s="173">
        <v>7</v>
      </c>
      <c r="L22" s="173">
        <v>-8</v>
      </c>
      <c r="M22" s="174">
        <v>12954</v>
      </c>
      <c r="N22" s="173">
        <v>-1</v>
      </c>
      <c r="P22" s="134"/>
      <c r="Q22" s="134"/>
      <c r="R22" s="134"/>
      <c r="S22" s="134"/>
      <c r="T22" s="134"/>
      <c r="U22" s="134"/>
      <c r="V22" s="134"/>
      <c r="W22" s="134"/>
      <c r="X22" s="134"/>
      <c r="Y22" s="134"/>
      <c r="Z22" s="134"/>
    </row>
    <row r="23" spans="1:26" ht="14.25" customHeight="1">
      <c r="A23" s="140"/>
      <c r="B23" s="167" t="s">
        <v>45</v>
      </c>
      <c r="C23" s="172">
        <v>42245</v>
      </c>
      <c r="D23" s="172">
        <v>20454</v>
      </c>
      <c r="E23" s="172">
        <v>21791</v>
      </c>
      <c r="F23" s="172">
        <v>25</v>
      </c>
      <c r="G23" s="172">
        <v>50</v>
      </c>
      <c r="H23" s="173">
        <v>-25</v>
      </c>
      <c r="I23" s="172">
        <v>52</v>
      </c>
      <c r="J23" s="172">
        <v>48</v>
      </c>
      <c r="K23" s="173">
        <v>4</v>
      </c>
      <c r="L23" s="173">
        <v>-21</v>
      </c>
      <c r="M23" s="174">
        <v>12720</v>
      </c>
      <c r="N23" s="173">
        <v>6</v>
      </c>
      <c r="P23" s="134"/>
      <c r="Q23" s="134"/>
      <c r="R23" s="134"/>
      <c r="S23" s="134"/>
      <c r="T23" s="134"/>
      <c r="U23" s="134"/>
      <c r="V23" s="134"/>
      <c r="W23" s="134"/>
      <c r="X23" s="134"/>
      <c r="Y23" s="134"/>
      <c r="Z23" s="134"/>
    </row>
    <row r="24" spans="1:26" ht="12" customHeight="1">
      <c r="A24" s="140"/>
      <c r="B24" s="167" t="s">
        <v>46</v>
      </c>
      <c r="C24" s="172">
        <v>33712</v>
      </c>
      <c r="D24" s="172">
        <v>15982</v>
      </c>
      <c r="E24" s="172">
        <v>17730</v>
      </c>
      <c r="F24" s="172">
        <v>11</v>
      </c>
      <c r="G24" s="172">
        <v>47</v>
      </c>
      <c r="H24" s="173">
        <v>-36</v>
      </c>
      <c r="I24" s="172">
        <v>37</v>
      </c>
      <c r="J24" s="172">
        <v>44</v>
      </c>
      <c r="K24" s="173">
        <v>-7</v>
      </c>
      <c r="L24" s="173">
        <v>-43</v>
      </c>
      <c r="M24" s="174">
        <v>10719</v>
      </c>
      <c r="N24" s="173">
        <v>-6</v>
      </c>
      <c r="P24" s="134"/>
      <c r="Q24" s="134"/>
      <c r="R24" s="134"/>
      <c r="S24" s="134"/>
      <c r="T24" s="134"/>
      <c r="U24" s="134"/>
      <c r="V24" s="134"/>
      <c r="W24" s="134"/>
      <c r="X24" s="134"/>
      <c r="Y24" s="134"/>
      <c r="Z24" s="134"/>
    </row>
    <row r="25" spans="1:26" ht="12" customHeight="1">
      <c r="A25" s="142"/>
      <c r="B25" s="167" t="s">
        <v>47</v>
      </c>
      <c r="C25" s="172">
        <v>26717</v>
      </c>
      <c r="D25" s="172">
        <v>12814</v>
      </c>
      <c r="E25" s="172">
        <v>13903</v>
      </c>
      <c r="F25" s="172">
        <v>10</v>
      </c>
      <c r="G25" s="172">
        <v>42</v>
      </c>
      <c r="H25" s="173">
        <v>-32</v>
      </c>
      <c r="I25" s="172">
        <v>28</v>
      </c>
      <c r="J25" s="172">
        <v>25</v>
      </c>
      <c r="K25" s="173">
        <v>3</v>
      </c>
      <c r="L25" s="173">
        <v>-29</v>
      </c>
      <c r="M25" s="174">
        <v>7874</v>
      </c>
      <c r="N25" s="173">
        <v>-2</v>
      </c>
      <c r="P25" s="134"/>
      <c r="Q25" s="134"/>
      <c r="R25" s="134"/>
      <c r="S25" s="134"/>
      <c r="T25" s="134"/>
      <c r="U25" s="134"/>
      <c r="V25" s="134"/>
      <c r="W25" s="134"/>
      <c r="X25" s="134"/>
      <c r="Y25" s="134"/>
      <c r="Z25" s="134"/>
    </row>
    <row r="26" spans="1:26" ht="12" customHeight="1">
      <c r="A26" s="140"/>
      <c r="B26" s="167" t="s">
        <v>48</v>
      </c>
      <c r="C26" s="172">
        <v>29411</v>
      </c>
      <c r="D26" s="172">
        <v>14169</v>
      </c>
      <c r="E26" s="172">
        <v>15242</v>
      </c>
      <c r="F26" s="172">
        <v>29</v>
      </c>
      <c r="G26" s="172">
        <v>41</v>
      </c>
      <c r="H26" s="173">
        <v>-12</v>
      </c>
      <c r="I26" s="172">
        <v>25</v>
      </c>
      <c r="J26" s="172">
        <v>25</v>
      </c>
      <c r="K26" s="173">
        <v>0</v>
      </c>
      <c r="L26" s="173">
        <v>-12</v>
      </c>
      <c r="M26" s="174">
        <v>9291</v>
      </c>
      <c r="N26" s="173">
        <v>15</v>
      </c>
      <c r="P26" s="134"/>
      <c r="Q26" s="134"/>
      <c r="R26" s="134"/>
      <c r="S26" s="134"/>
      <c r="T26" s="134"/>
      <c r="U26" s="134"/>
      <c r="V26" s="134"/>
      <c r="W26" s="134"/>
      <c r="X26" s="134"/>
      <c r="Y26" s="134"/>
      <c r="Z26" s="134"/>
    </row>
    <row r="27" spans="1:26" ht="12" customHeight="1">
      <c r="A27" s="140"/>
      <c r="B27" s="167" t="s">
        <v>49</v>
      </c>
      <c r="C27" s="172">
        <v>62063</v>
      </c>
      <c r="D27" s="172">
        <v>30041</v>
      </c>
      <c r="E27" s="172">
        <v>32022</v>
      </c>
      <c r="F27" s="172">
        <v>43</v>
      </c>
      <c r="G27" s="172">
        <v>60</v>
      </c>
      <c r="H27" s="173">
        <v>-17</v>
      </c>
      <c r="I27" s="172">
        <v>88</v>
      </c>
      <c r="J27" s="172">
        <v>115</v>
      </c>
      <c r="K27" s="173">
        <v>-27</v>
      </c>
      <c r="L27" s="173">
        <v>-44</v>
      </c>
      <c r="M27" s="174">
        <v>20381</v>
      </c>
      <c r="N27" s="173">
        <v>-27</v>
      </c>
      <c r="P27" s="134"/>
      <c r="Q27" s="134"/>
      <c r="R27" s="134"/>
      <c r="S27" s="134"/>
      <c r="T27" s="134"/>
      <c r="U27" s="134"/>
      <c r="V27" s="134"/>
      <c r="W27" s="134"/>
      <c r="X27" s="134"/>
      <c r="Y27" s="134"/>
      <c r="Z27" s="134"/>
    </row>
    <row r="28" spans="1:26" ht="12" customHeight="1">
      <c r="A28" s="140"/>
      <c r="B28" s="167" t="s">
        <v>70</v>
      </c>
      <c r="C28" s="172">
        <v>46569</v>
      </c>
      <c r="D28" s="172">
        <v>22986</v>
      </c>
      <c r="E28" s="172">
        <v>23583</v>
      </c>
      <c r="F28" s="172">
        <v>45</v>
      </c>
      <c r="G28" s="172">
        <v>40</v>
      </c>
      <c r="H28" s="173">
        <v>5</v>
      </c>
      <c r="I28" s="172">
        <v>116</v>
      </c>
      <c r="J28" s="172">
        <v>81</v>
      </c>
      <c r="K28" s="173">
        <v>35</v>
      </c>
      <c r="L28" s="173">
        <v>40</v>
      </c>
      <c r="M28" s="174">
        <v>14440</v>
      </c>
      <c r="N28" s="173">
        <v>25</v>
      </c>
      <c r="P28" s="134"/>
      <c r="Q28" s="134"/>
      <c r="R28" s="134"/>
      <c r="S28" s="134"/>
      <c r="T28" s="134"/>
      <c r="U28" s="134"/>
      <c r="V28" s="134"/>
      <c r="W28" s="134"/>
      <c r="X28" s="134"/>
      <c r="Y28" s="134"/>
      <c r="Z28" s="134"/>
    </row>
    <row r="29" spans="1:26" ht="13.5" customHeight="1">
      <c r="A29" s="142"/>
      <c r="B29" s="167" t="s">
        <v>8</v>
      </c>
      <c r="C29" s="172">
        <v>18801</v>
      </c>
      <c r="D29" s="172">
        <v>9063</v>
      </c>
      <c r="E29" s="172">
        <v>9738</v>
      </c>
      <c r="F29" s="172">
        <v>11</v>
      </c>
      <c r="G29" s="172">
        <v>31</v>
      </c>
      <c r="H29" s="173">
        <v>-20</v>
      </c>
      <c r="I29" s="172">
        <v>10</v>
      </c>
      <c r="J29" s="172">
        <v>18</v>
      </c>
      <c r="K29" s="173">
        <v>-8</v>
      </c>
      <c r="L29" s="173">
        <v>-28</v>
      </c>
      <c r="M29" s="174">
        <v>5317</v>
      </c>
      <c r="N29" s="173">
        <v>0</v>
      </c>
      <c r="P29" s="134"/>
      <c r="Q29" s="134"/>
      <c r="R29" s="134"/>
      <c r="S29" s="134"/>
      <c r="T29" s="134"/>
      <c r="U29" s="134"/>
      <c r="V29" s="134"/>
      <c r="W29" s="134"/>
      <c r="X29" s="134"/>
      <c r="Y29" s="134"/>
      <c r="Z29" s="134"/>
    </row>
    <row r="30" spans="1:26" ht="12" customHeight="1">
      <c r="A30" s="142"/>
      <c r="B30" s="167" t="s">
        <v>50</v>
      </c>
      <c r="C30" s="172">
        <v>33527</v>
      </c>
      <c r="D30" s="172">
        <v>15984</v>
      </c>
      <c r="E30" s="172">
        <v>17543</v>
      </c>
      <c r="F30" s="172">
        <v>26</v>
      </c>
      <c r="G30" s="172">
        <v>43</v>
      </c>
      <c r="H30" s="173">
        <v>-17</v>
      </c>
      <c r="I30" s="172">
        <v>32</v>
      </c>
      <c r="J30" s="172">
        <v>46</v>
      </c>
      <c r="K30" s="173">
        <v>-14</v>
      </c>
      <c r="L30" s="173">
        <v>-31</v>
      </c>
      <c r="M30" s="174">
        <v>10566</v>
      </c>
      <c r="N30" s="173">
        <v>-5</v>
      </c>
      <c r="P30" s="134"/>
      <c r="Q30" s="134"/>
      <c r="R30" s="134"/>
      <c r="S30" s="134"/>
      <c r="T30" s="134"/>
      <c r="U30" s="134"/>
      <c r="V30" s="134"/>
      <c r="W30" s="134"/>
      <c r="X30" s="134"/>
      <c r="Y30" s="134"/>
      <c r="Z30" s="134"/>
    </row>
    <row r="31" spans="1:26" ht="12" customHeight="1">
      <c r="A31" s="142"/>
      <c r="B31" s="167"/>
      <c r="C31" s="172"/>
      <c r="D31" s="175">
        <v>0</v>
      </c>
      <c r="E31" s="175">
        <v>0</v>
      </c>
      <c r="F31" s="175">
        <v>0</v>
      </c>
      <c r="G31" s="175">
        <v>0</v>
      </c>
      <c r="H31" s="181"/>
      <c r="I31" s="175">
        <v>0</v>
      </c>
      <c r="J31" s="175">
        <v>0</v>
      </c>
      <c r="K31" s="181"/>
      <c r="L31" s="181"/>
      <c r="M31" s="180">
        <v>0</v>
      </c>
      <c r="N31" s="181">
        <v>0</v>
      </c>
      <c r="P31" s="134"/>
      <c r="Q31" s="134"/>
      <c r="R31" s="134"/>
      <c r="S31" s="134"/>
      <c r="T31" s="134"/>
      <c r="U31" s="134"/>
      <c r="V31" s="134"/>
      <c r="W31" s="134"/>
      <c r="X31" s="134"/>
      <c r="Y31" s="134"/>
      <c r="Z31" s="134"/>
    </row>
    <row r="32" spans="1:26" ht="12" customHeight="1">
      <c r="A32" s="142"/>
      <c r="B32" s="167" t="s">
        <v>51</v>
      </c>
      <c r="C32" s="172">
        <v>15098</v>
      </c>
      <c r="D32" s="172">
        <v>7172</v>
      </c>
      <c r="E32" s="172">
        <v>7926</v>
      </c>
      <c r="F32" s="172">
        <v>8</v>
      </c>
      <c r="G32" s="172">
        <v>11</v>
      </c>
      <c r="H32" s="173">
        <v>-3</v>
      </c>
      <c r="I32" s="172">
        <v>20</v>
      </c>
      <c r="J32" s="172">
        <v>26</v>
      </c>
      <c r="K32" s="173">
        <v>-6</v>
      </c>
      <c r="L32" s="183">
        <v>-9</v>
      </c>
      <c r="M32" s="174">
        <v>4423</v>
      </c>
      <c r="N32" s="173">
        <v>5</v>
      </c>
      <c r="P32" s="134"/>
      <c r="Q32" s="134"/>
      <c r="R32" s="134"/>
      <c r="S32" s="134"/>
      <c r="T32" s="134"/>
      <c r="U32" s="134"/>
      <c r="V32" s="134"/>
      <c r="W32" s="134"/>
      <c r="X32" s="134"/>
      <c r="Y32" s="134"/>
      <c r="Z32" s="134"/>
    </row>
    <row r="33" spans="1:26" ht="12" customHeight="1">
      <c r="A33" s="142"/>
      <c r="B33" s="167" t="s">
        <v>71</v>
      </c>
      <c r="C33" s="172">
        <v>11983</v>
      </c>
      <c r="D33" s="172">
        <v>5783</v>
      </c>
      <c r="E33" s="172">
        <v>6200</v>
      </c>
      <c r="F33" s="172">
        <v>3</v>
      </c>
      <c r="G33" s="172">
        <v>10</v>
      </c>
      <c r="H33" s="173">
        <v>-7</v>
      </c>
      <c r="I33" s="172">
        <v>9</v>
      </c>
      <c r="J33" s="172">
        <v>10</v>
      </c>
      <c r="K33" s="173">
        <v>-1</v>
      </c>
      <c r="L33" s="173">
        <v>-8</v>
      </c>
      <c r="M33" s="174">
        <v>3425</v>
      </c>
      <c r="N33" s="173">
        <v>0</v>
      </c>
      <c r="P33" s="134"/>
      <c r="Q33" s="134"/>
      <c r="R33" s="134"/>
      <c r="S33" s="134"/>
      <c r="T33" s="134"/>
      <c r="U33" s="134"/>
      <c r="V33" s="134"/>
      <c r="W33" s="134"/>
      <c r="X33" s="134"/>
      <c r="Y33" s="134"/>
      <c r="Z33" s="134"/>
    </row>
    <row r="34" spans="1:26" ht="12" customHeight="1">
      <c r="A34" s="143"/>
      <c r="B34" s="167" t="s">
        <v>52</v>
      </c>
      <c r="C34" s="172">
        <v>19846</v>
      </c>
      <c r="D34" s="172">
        <v>9548</v>
      </c>
      <c r="E34" s="172">
        <v>10298</v>
      </c>
      <c r="F34" s="172">
        <v>7</v>
      </c>
      <c r="G34" s="172">
        <v>22</v>
      </c>
      <c r="H34" s="173">
        <v>-15</v>
      </c>
      <c r="I34" s="172">
        <v>36</v>
      </c>
      <c r="J34" s="172">
        <v>38</v>
      </c>
      <c r="K34" s="173">
        <v>-2</v>
      </c>
      <c r="L34" s="173">
        <v>-17</v>
      </c>
      <c r="M34" s="174">
        <v>5740</v>
      </c>
      <c r="N34" s="173">
        <v>-4</v>
      </c>
      <c r="P34" s="134"/>
      <c r="Q34" s="134"/>
      <c r="R34" s="134"/>
      <c r="S34" s="134"/>
      <c r="T34" s="134"/>
      <c r="U34" s="134"/>
      <c r="V34" s="134"/>
      <c r="W34" s="134"/>
      <c r="X34" s="134"/>
      <c r="Y34" s="134"/>
      <c r="Z34" s="134"/>
    </row>
    <row r="35" spans="1:26" ht="12" customHeight="1">
      <c r="A35" s="143"/>
      <c r="B35" s="167" t="s">
        <v>53</v>
      </c>
      <c r="C35" s="172">
        <v>6224</v>
      </c>
      <c r="D35" s="172">
        <v>2968</v>
      </c>
      <c r="E35" s="172">
        <v>3256</v>
      </c>
      <c r="F35" s="172">
        <v>1</v>
      </c>
      <c r="G35" s="172">
        <v>10</v>
      </c>
      <c r="H35" s="173">
        <v>-9</v>
      </c>
      <c r="I35" s="172">
        <v>3</v>
      </c>
      <c r="J35" s="172">
        <v>8</v>
      </c>
      <c r="K35" s="173">
        <v>-5</v>
      </c>
      <c r="L35" s="173">
        <v>-14</v>
      </c>
      <c r="M35" s="174">
        <v>1884</v>
      </c>
      <c r="N35" s="173">
        <v>0</v>
      </c>
      <c r="P35" s="134"/>
      <c r="Q35" s="134"/>
      <c r="R35" s="134"/>
      <c r="S35" s="134"/>
      <c r="T35" s="134"/>
      <c r="U35" s="134"/>
      <c r="V35" s="134"/>
      <c r="W35" s="134"/>
      <c r="X35" s="134"/>
      <c r="Y35" s="134"/>
      <c r="Z35" s="134"/>
    </row>
    <row r="36" spans="1:26" ht="12" customHeight="1">
      <c r="A36" s="143"/>
      <c r="B36" s="167" t="s">
        <v>54</v>
      </c>
      <c r="C36" s="172">
        <v>7816</v>
      </c>
      <c r="D36" s="172">
        <v>3844</v>
      </c>
      <c r="E36" s="172">
        <v>3972</v>
      </c>
      <c r="F36" s="172">
        <v>1</v>
      </c>
      <c r="G36" s="172">
        <v>10</v>
      </c>
      <c r="H36" s="173">
        <v>-9</v>
      </c>
      <c r="I36" s="172">
        <v>12</v>
      </c>
      <c r="J36" s="172">
        <v>17</v>
      </c>
      <c r="K36" s="173">
        <v>-5</v>
      </c>
      <c r="L36" s="173">
        <v>-14</v>
      </c>
      <c r="M36" s="174">
        <v>2306</v>
      </c>
      <c r="N36" s="173">
        <v>0</v>
      </c>
      <c r="P36" s="134"/>
      <c r="Q36" s="134"/>
      <c r="R36" s="134"/>
      <c r="S36" s="134"/>
      <c r="T36" s="134"/>
      <c r="U36" s="134"/>
      <c r="V36" s="134"/>
      <c r="W36" s="134"/>
      <c r="X36" s="134"/>
      <c r="Y36" s="134"/>
      <c r="Z36" s="134"/>
    </row>
    <row r="37" spans="1:26" ht="12" customHeight="1">
      <c r="A37" s="143"/>
      <c r="B37" s="167" t="s">
        <v>55</v>
      </c>
      <c r="C37" s="172">
        <v>9180</v>
      </c>
      <c r="D37" s="172">
        <v>4435</v>
      </c>
      <c r="E37" s="172">
        <v>4745</v>
      </c>
      <c r="F37" s="172">
        <v>3</v>
      </c>
      <c r="G37" s="172">
        <v>18</v>
      </c>
      <c r="H37" s="173">
        <v>-15</v>
      </c>
      <c r="I37" s="172">
        <v>7</v>
      </c>
      <c r="J37" s="172">
        <v>10</v>
      </c>
      <c r="K37" s="173">
        <v>-3</v>
      </c>
      <c r="L37" s="173">
        <v>-18</v>
      </c>
      <c r="M37" s="174">
        <v>2683</v>
      </c>
      <c r="N37" s="173">
        <v>-3</v>
      </c>
      <c r="P37" s="134"/>
      <c r="Q37" s="134"/>
      <c r="R37" s="134"/>
      <c r="S37" s="134"/>
      <c r="T37" s="134"/>
      <c r="U37" s="134"/>
      <c r="V37" s="134"/>
      <c r="W37" s="134"/>
      <c r="X37" s="134"/>
      <c r="Y37" s="134"/>
      <c r="Z37" s="134"/>
    </row>
    <row r="38" spans="1:26" ht="12" customHeight="1">
      <c r="A38" s="143"/>
      <c r="B38" s="167" t="s">
        <v>16</v>
      </c>
      <c r="C38" s="172">
        <v>8115</v>
      </c>
      <c r="D38" s="172">
        <v>3952</v>
      </c>
      <c r="E38" s="172">
        <v>4163</v>
      </c>
      <c r="F38" s="172">
        <v>3</v>
      </c>
      <c r="G38" s="172">
        <v>6</v>
      </c>
      <c r="H38" s="173">
        <v>-3</v>
      </c>
      <c r="I38" s="172">
        <v>10</v>
      </c>
      <c r="J38" s="172">
        <v>15</v>
      </c>
      <c r="K38" s="173">
        <v>-5</v>
      </c>
      <c r="L38" s="173">
        <v>-8</v>
      </c>
      <c r="M38" s="174">
        <v>2227</v>
      </c>
      <c r="N38" s="173">
        <v>6</v>
      </c>
      <c r="P38" s="134"/>
      <c r="Q38" s="134"/>
      <c r="R38" s="134"/>
      <c r="S38" s="134"/>
      <c r="T38" s="134"/>
      <c r="U38" s="134"/>
      <c r="V38" s="134"/>
      <c r="W38" s="134"/>
      <c r="X38" s="134"/>
      <c r="Y38" s="134"/>
      <c r="Z38" s="134"/>
    </row>
    <row r="39" spans="1:26" ht="12" customHeight="1">
      <c r="A39" s="143"/>
      <c r="B39" s="167"/>
      <c r="C39" s="172"/>
      <c r="D39" s="175">
        <v>0</v>
      </c>
      <c r="E39" s="175">
        <v>0</v>
      </c>
      <c r="F39" s="175">
        <v>0</v>
      </c>
      <c r="G39" s="175">
        <v>0</v>
      </c>
      <c r="H39" s="181"/>
      <c r="I39" s="175">
        <v>0</v>
      </c>
      <c r="J39" s="175">
        <v>0</v>
      </c>
      <c r="K39" s="181"/>
      <c r="L39" s="181"/>
      <c r="M39" s="180">
        <v>0</v>
      </c>
      <c r="N39" s="181">
        <v>0</v>
      </c>
      <c r="P39" s="134"/>
      <c r="Q39" s="134"/>
      <c r="R39" s="134"/>
      <c r="S39" s="134"/>
      <c r="T39" s="134"/>
      <c r="U39" s="134"/>
      <c r="V39" s="134"/>
      <c r="W39" s="134"/>
      <c r="X39" s="134"/>
      <c r="Y39" s="134"/>
      <c r="Z39" s="134"/>
    </row>
    <row r="40" spans="1:26" ht="12" customHeight="1">
      <c r="A40" s="143"/>
      <c r="B40" s="167" t="s">
        <v>56</v>
      </c>
      <c r="C40" s="172">
        <v>6337</v>
      </c>
      <c r="D40" s="172">
        <v>3025</v>
      </c>
      <c r="E40" s="172">
        <v>3312</v>
      </c>
      <c r="F40" s="172">
        <v>5</v>
      </c>
      <c r="G40" s="172">
        <v>13</v>
      </c>
      <c r="H40" s="173">
        <v>-8</v>
      </c>
      <c r="I40" s="172">
        <v>6</v>
      </c>
      <c r="J40" s="172">
        <v>7</v>
      </c>
      <c r="K40" s="173">
        <v>-1</v>
      </c>
      <c r="L40" s="173">
        <v>-9</v>
      </c>
      <c r="M40" s="174">
        <v>1703</v>
      </c>
      <c r="N40" s="173">
        <v>0</v>
      </c>
      <c r="P40" s="134"/>
      <c r="Q40" s="134"/>
      <c r="R40" s="134"/>
      <c r="S40" s="134"/>
      <c r="T40" s="134"/>
      <c r="U40" s="134"/>
      <c r="V40" s="134"/>
      <c r="W40" s="134"/>
      <c r="X40" s="134"/>
      <c r="Y40" s="134"/>
      <c r="Z40" s="134"/>
    </row>
    <row r="41" spans="1:26" ht="12" customHeight="1">
      <c r="A41" s="143"/>
      <c r="B41" s="167" t="s">
        <v>57</v>
      </c>
      <c r="C41" s="172">
        <v>9791</v>
      </c>
      <c r="D41" s="172">
        <v>4739</v>
      </c>
      <c r="E41" s="172">
        <v>5052</v>
      </c>
      <c r="F41" s="172">
        <v>4</v>
      </c>
      <c r="G41" s="172">
        <v>18</v>
      </c>
      <c r="H41" s="173">
        <v>-14</v>
      </c>
      <c r="I41" s="172">
        <v>4</v>
      </c>
      <c r="J41" s="172">
        <v>10</v>
      </c>
      <c r="K41" s="173">
        <v>-6</v>
      </c>
      <c r="L41" s="173">
        <v>-20</v>
      </c>
      <c r="M41" s="174">
        <v>2768</v>
      </c>
      <c r="N41" s="173">
        <v>-3</v>
      </c>
      <c r="P41" s="134"/>
      <c r="Q41" s="134"/>
      <c r="R41" s="134"/>
      <c r="S41" s="134"/>
      <c r="T41" s="134"/>
      <c r="U41" s="134"/>
      <c r="V41" s="134"/>
      <c r="W41" s="134"/>
      <c r="X41" s="134"/>
      <c r="Y41" s="134"/>
      <c r="Z41" s="134"/>
    </row>
    <row r="42" spans="1:26" ht="12" customHeight="1">
      <c r="A42" s="143"/>
      <c r="B42" s="167" t="s">
        <v>58</v>
      </c>
      <c r="C42" s="172">
        <v>6109</v>
      </c>
      <c r="D42" s="172">
        <v>2965</v>
      </c>
      <c r="E42" s="172">
        <v>3144</v>
      </c>
      <c r="F42" s="172">
        <v>2</v>
      </c>
      <c r="G42" s="172">
        <v>15</v>
      </c>
      <c r="H42" s="173">
        <v>-13</v>
      </c>
      <c r="I42" s="172">
        <v>3</v>
      </c>
      <c r="J42" s="172">
        <v>6</v>
      </c>
      <c r="K42" s="173">
        <v>-3</v>
      </c>
      <c r="L42" s="173">
        <v>-16</v>
      </c>
      <c r="M42" s="174">
        <v>1650</v>
      </c>
      <c r="N42" s="173">
        <v>-1</v>
      </c>
      <c r="P42" s="134"/>
      <c r="Q42" s="134"/>
      <c r="R42" s="134"/>
      <c r="S42" s="134"/>
      <c r="T42" s="134"/>
      <c r="U42" s="134"/>
      <c r="V42" s="134"/>
      <c r="W42" s="134"/>
      <c r="X42" s="134"/>
      <c r="Y42" s="134"/>
      <c r="Z42" s="134"/>
    </row>
    <row r="43" spans="1:26" ht="15">
      <c r="A43" s="134"/>
      <c r="B43" s="167" t="s">
        <v>20</v>
      </c>
      <c r="C43" s="172">
        <v>9092</v>
      </c>
      <c r="D43" s="172">
        <v>4306</v>
      </c>
      <c r="E43" s="172">
        <v>4786</v>
      </c>
      <c r="F43" s="172">
        <v>3</v>
      </c>
      <c r="G43" s="172">
        <v>16</v>
      </c>
      <c r="H43" s="173">
        <v>-13</v>
      </c>
      <c r="I43" s="172">
        <v>3</v>
      </c>
      <c r="J43" s="172">
        <v>10</v>
      </c>
      <c r="K43" s="173">
        <v>-7</v>
      </c>
      <c r="L43" s="173">
        <v>-20</v>
      </c>
      <c r="M43" s="174">
        <v>2612</v>
      </c>
      <c r="N43" s="173">
        <v>-3</v>
      </c>
      <c r="P43" s="134"/>
      <c r="Q43" s="134"/>
      <c r="R43" s="134"/>
      <c r="S43" s="134"/>
      <c r="T43" s="134"/>
      <c r="U43" s="134"/>
      <c r="V43" s="134"/>
      <c r="W43" s="134"/>
      <c r="X43" s="134"/>
      <c r="Y43" s="134"/>
      <c r="Z43" s="134"/>
    </row>
    <row r="44" spans="2:26" ht="12" customHeight="1">
      <c r="B44" s="167" t="s">
        <v>59</v>
      </c>
      <c r="C44" s="172">
        <v>3740</v>
      </c>
      <c r="D44" s="172">
        <v>1797</v>
      </c>
      <c r="E44" s="172">
        <v>1943</v>
      </c>
      <c r="F44" s="172">
        <v>1</v>
      </c>
      <c r="G44" s="172">
        <v>6</v>
      </c>
      <c r="H44" s="173">
        <v>-5</v>
      </c>
      <c r="I44" s="172">
        <v>5</v>
      </c>
      <c r="J44" s="172">
        <v>4</v>
      </c>
      <c r="K44" s="173">
        <v>1</v>
      </c>
      <c r="L44" s="173">
        <v>-4</v>
      </c>
      <c r="M44" s="174">
        <v>1046</v>
      </c>
      <c r="N44" s="173">
        <v>4</v>
      </c>
      <c r="P44" s="134"/>
      <c r="Q44" s="134"/>
      <c r="R44" s="134"/>
      <c r="S44" s="134"/>
      <c r="T44" s="134"/>
      <c r="U44" s="134"/>
      <c r="V44" s="134"/>
      <c r="W44" s="134"/>
      <c r="X44" s="134"/>
      <c r="Y44" s="134"/>
      <c r="Z44" s="134"/>
    </row>
    <row r="45" spans="2:26" ht="12" customHeight="1">
      <c r="B45" s="167" t="s">
        <v>60</v>
      </c>
      <c r="C45" s="172">
        <v>4831</v>
      </c>
      <c r="D45" s="172">
        <v>2317</v>
      </c>
      <c r="E45" s="172">
        <v>2514</v>
      </c>
      <c r="F45" s="172">
        <v>6</v>
      </c>
      <c r="G45" s="172">
        <v>7</v>
      </c>
      <c r="H45" s="173">
        <v>-1</v>
      </c>
      <c r="I45" s="172">
        <v>3</v>
      </c>
      <c r="J45" s="172">
        <v>2</v>
      </c>
      <c r="K45" s="173">
        <v>1</v>
      </c>
      <c r="L45" s="173">
        <v>0</v>
      </c>
      <c r="M45" s="174">
        <v>1296</v>
      </c>
      <c r="N45" s="173">
        <v>-3</v>
      </c>
      <c r="P45" s="134"/>
      <c r="Q45" s="134"/>
      <c r="R45" s="134"/>
      <c r="S45" s="134"/>
      <c r="T45" s="134"/>
      <c r="U45" s="134"/>
      <c r="V45" s="134"/>
      <c r="W45" s="134"/>
      <c r="X45" s="134"/>
      <c r="Y45" s="134"/>
      <c r="Z45" s="134"/>
    </row>
    <row r="46" spans="2:26" ht="12" customHeight="1">
      <c r="B46" s="167" t="s">
        <v>61</v>
      </c>
      <c r="C46" s="172">
        <v>5255</v>
      </c>
      <c r="D46" s="172">
        <v>2499</v>
      </c>
      <c r="E46" s="172">
        <v>2756</v>
      </c>
      <c r="F46" s="172">
        <v>1</v>
      </c>
      <c r="G46" s="172">
        <v>9</v>
      </c>
      <c r="H46" s="173">
        <v>-8</v>
      </c>
      <c r="I46" s="172">
        <v>5</v>
      </c>
      <c r="J46" s="172">
        <v>6</v>
      </c>
      <c r="K46" s="173">
        <v>-1</v>
      </c>
      <c r="L46" s="173">
        <v>-9</v>
      </c>
      <c r="M46" s="174">
        <v>1445</v>
      </c>
      <c r="N46" s="173">
        <v>0</v>
      </c>
      <c r="P46" s="134"/>
      <c r="Q46" s="134"/>
      <c r="R46" s="134"/>
      <c r="S46" s="134"/>
      <c r="T46" s="134"/>
      <c r="U46" s="134"/>
      <c r="V46" s="134"/>
      <c r="W46" s="134"/>
      <c r="X46" s="134"/>
      <c r="Y46" s="134"/>
      <c r="Z46" s="134"/>
    </row>
    <row r="47" spans="2:26" ht="12" customHeight="1">
      <c r="B47" s="167"/>
      <c r="C47" s="172"/>
      <c r="D47" s="175">
        <v>0</v>
      </c>
      <c r="E47" s="175">
        <v>0</v>
      </c>
      <c r="F47" s="175">
        <v>0</v>
      </c>
      <c r="G47" s="175">
        <v>0</v>
      </c>
      <c r="H47" s="181"/>
      <c r="I47" s="175">
        <v>0</v>
      </c>
      <c r="J47" s="175">
        <v>0</v>
      </c>
      <c r="K47" s="181"/>
      <c r="L47" s="181"/>
      <c r="M47" s="180">
        <v>0</v>
      </c>
      <c r="N47" s="181">
        <v>0</v>
      </c>
      <c r="P47" s="134"/>
      <c r="Q47" s="134"/>
      <c r="R47" s="134"/>
      <c r="S47" s="134"/>
      <c r="T47" s="134"/>
      <c r="U47" s="134"/>
      <c r="V47" s="134"/>
      <c r="W47" s="134"/>
      <c r="X47" s="134"/>
      <c r="Y47" s="134"/>
      <c r="Z47" s="134"/>
    </row>
    <row r="48" spans="2:26" ht="12" customHeight="1">
      <c r="B48" s="167" t="s">
        <v>62</v>
      </c>
      <c r="C48" s="172">
        <v>24957</v>
      </c>
      <c r="D48" s="172">
        <v>12056</v>
      </c>
      <c r="E48" s="172">
        <v>12901</v>
      </c>
      <c r="F48" s="172">
        <v>10</v>
      </c>
      <c r="G48" s="172">
        <v>24</v>
      </c>
      <c r="H48" s="173">
        <v>-14</v>
      </c>
      <c r="I48" s="172">
        <v>20</v>
      </c>
      <c r="J48" s="172">
        <v>38</v>
      </c>
      <c r="K48" s="173">
        <v>-18</v>
      </c>
      <c r="L48" s="173">
        <v>-32</v>
      </c>
      <c r="M48" s="174">
        <v>7239</v>
      </c>
      <c r="N48" s="173">
        <v>4</v>
      </c>
      <c r="P48" s="134"/>
      <c r="Q48" s="134"/>
      <c r="R48" s="134"/>
      <c r="S48" s="134"/>
      <c r="T48" s="134"/>
      <c r="U48" s="134"/>
      <c r="V48" s="134"/>
      <c r="W48" s="134"/>
      <c r="X48" s="134"/>
      <c r="Y48" s="134"/>
      <c r="Z48" s="134"/>
    </row>
    <row r="49" spans="2:26" ht="12" customHeight="1">
      <c r="B49" s="167" t="s">
        <v>63</v>
      </c>
      <c r="C49" s="172">
        <v>17245</v>
      </c>
      <c r="D49" s="172">
        <v>8354</v>
      </c>
      <c r="E49" s="172">
        <v>8891</v>
      </c>
      <c r="F49" s="172">
        <v>13</v>
      </c>
      <c r="G49" s="172">
        <v>29</v>
      </c>
      <c r="H49" s="173">
        <v>-16</v>
      </c>
      <c r="I49" s="172">
        <v>27</v>
      </c>
      <c r="J49" s="172">
        <v>13</v>
      </c>
      <c r="K49" s="173">
        <v>14</v>
      </c>
      <c r="L49" s="173">
        <v>-2</v>
      </c>
      <c r="M49" s="174">
        <v>4695</v>
      </c>
      <c r="N49" s="173">
        <v>-7</v>
      </c>
      <c r="P49" s="134"/>
      <c r="Q49" s="134"/>
      <c r="R49" s="134"/>
      <c r="S49" s="134"/>
      <c r="T49" s="134"/>
      <c r="U49" s="134"/>
      <c r="V49" s="134"/>
      <c r="W49" s="134"/>
      <c r="X49" s="134"/>
      <c r="Y49" s="134"/>
      <c r="Z49" s="134"/>
    </row>
    <row r="50" spans="2:26" ht="12" customHeight="1">
      <c r="B50" s="167" t="s">
        <v>64</v>
      </c>
      <c r="C50" s="172">
        <v>8812</v>
      </c>
      <c r="D50" s="172">
        <v>4288</v>
      </c>
      <c r="E50" s="172">
        <v>4524</v>
      </c>
      <c r="F50" s="172">
        <v>5</v>
      </c>
      <c r="G50" s="172">
        <v>22</v>
      </c>
      <c r="H50" s="173">
        <v>-17</v>
      </c>
      <c r="I50" s="172">
        <v>8</v>
      </c>
      <c r="J50" s="172">
        <v>2</v>
      </c>
      <c r="K50" s="173">
        <v>6</v>
      </c>
      <c r="L50" s="173">
        <v>-11</v>
      </c>
      <c r="M50" s="174">
        <v>3029</v>
      </c>
      <c r="N50" s="173">
        <v>-1</v>
      </c>
      <c r="P50" s="134"/>
      <c r="Q50" s="134"/>
      <c r="R50" s="134"/>
      <c r="S50" s="134"/>
      <c r="T50" s="134"/>
      <c r="U50" s="134"/>
      <c r="V50" s="134"/>
      <c r="W50" s="134"/>
      <c r="X50" s="134"/>
      <c r="Y50" s="134"/>
      <c r="Z50" s="134"/>
    </row>
    <row r="51" spans="2:26" ht="12" customHeight="1">
      <c r="B51" s="167" t="s">
        <v>65</v>
      </c>
      <c r="C51" s="172">
        <v>15237</v>
      </c>
      <c r="D51" s="172">
        <v>7401</v>
      </c>
      <c r="E51" s="172">
        <v>7836</v>
      </c>
      <c r="F51" s="172">
        <v>5</v>
      </c>
      <c r="G51" s="172">
        <v>26</v>
      </c>
      <c r="H51" s="173">
        <v>-21</v>
      </c>
      <c r="I51" s="172">
        <v>14</v>
      </c>
      <c r="J51" s="172">
        <v>24</v>
      </c>
      <c r="K51" s="173">
        <v>-10</v>
      </c>
      <c r="L51" s="173">
        <v>-31</v>
      </c>
      <c r="M51" s="174">
        <v>4467</v>
      </c>
      <c r="N51" s="173">
        <v>-5</v>
      </c>
      <c r="P51" s="134"/>
      <c r="Q51" s="134"/>
      <c r="R51" s="134"/>
      <c r="S51" s="134"/>
      <c r="T51" s="134"/>
      <c r="U51" s="134"/>
      <c r="V51" s="134"/>
      <c r="W51" s="134"/>
      <c r="X51" s="134"/>
      <c r="Y51" s="134"/>
      <c r="Z51" s="134"/>
    </row>
    <row r="52" spans="2:26" ht="12" customHeight="1">
      <c r="B52" s="167" t="s">
        <v>66</v>
      </c>
      <c r="C52" s="172">
        <v>7917</v>
      </c>
      <c r="D52" s="172">
        <v>3814</v>
      </c>
      <c r="E52" s="172">
        <v>4103</v>
      </c>
      <c r="F52" s="172">
        <v>5</v>
      </c>
      <c r="G52" s="172">
        <v>14</v>
      </c>
      <c r="H52" s="173">
        <v>-9</v>
      </c>
      <c r="I52" s="172">
        <v>6</v>
      </c>
      <c r="J52" s="172">
        <v>4</v>
      </c>
      <c r="K52" s="173">
        <v>2</v>
      </c>
      <c r="L52" s="173">
        <v>-7</v>
      </c>
      <c r="M52" s="174">
        <v>2228</v>
      </c>
      <c r="N52" s="173">
        <v>0</v>
      </c>
      <c r="P52" s="134"/>
      <c r="Q52" s="134"/>
      <c r="R52" s="134"/>
      <c r="S52" s="134"/>
      <c r="T52" s="134"/>
      <c r="U52" s="134"/>
      <c r="V52" s="134"/>
      <c r="W52" s="134"/>
      <c r="X52" s="134"/>
      <c r="Y52" s="134"/>
      <c r="Z52" s="134"/>
    </row>
    <row r="53" spans="2:26" ht="12" customHeight="1">
      <c r="B53" s="167"/>
      <c r="C53" s="172"/>
      <c r="D53" s="175"/>
      <c r="E53" s="175"/>
      <c r="F53" s="175"/>
      <c r="G53" s="175"/>
      <c r="H53" s="181"/>
      <c r="I53" s="175"/>
      <c r="J53" s="175"/>
      <c r="K53" s="181"/>
      <c r="L53" s="181"/>
      <c r="M53" s="180"/>
      <c r="N53" s="181"/>
      <c r="P53" s="134"/>
      <c r="Q53" s="134"/>
      <c r="R53" s="134"/>
      <c r="S53" s="134"/>
      <c r="T53" s="134"/>
      <c r="U53" s="134"/>
      <c r="V53" s="134"/>
      <c r="W53" s="134"/>
      <c r="X53" s="134"/>
      <c r="Y53" s="134"/>
      <c r="Z53" s="134"/>
    </row>
    <row r="54" spans="2:26" ht="12" customHeight="1">
      <c r="B54" s="167" t="s">
        <v>68</v>
      </c>
      <c r="C54" s="172">
        <v>7739</v>
      </c>
      <c r="D54" s="172">
        <v>3724</v>
      </c>
      <c r="E54" s="172">
        <v>4015</v>
      </c>
      <c r="F54" s="172">
        <v>6</v>
      </c>
      <c r="G54" s="172">
        <v>10</v>
      </c>
      <c r="H54" s="173">
        <v>-4</v>
      </c>
      <c r="I54" s="172">
        <v>8</v>
      </c>
      <c r="J54" s="172">
        <v>7</v>
      </c>
      <c r="K54" s="173">
        <v>1</v>
      </c>
      <c r="L54" s="173">
        <v>-3</v>
      </c>
      <c r="M54" s="174">
        <v>2151</v>
      </c>
      <c r="N54" s="173">
        <v>1</v>
      </c>
      <c r="P54" s="134"/>
      <c r="Q54" s="134"/>
      <c r="R54" s="134"/>
      <c r="S54" s="134"/>
      <c r="T54" s="134"/>
      <c r="U54" s="134"/>
      <c r="V54" s="134"/>
      <c r="W54" s="134"/>
      <c r="X54" s="134"/>
      <c r="Y54" s="134"/>
      <c r="Z54" s="134"/>
    </row>
    <row r="55" spans="2:26" ht="12" customHeight="1">
      <c r="B55" s="167" t="s">
        <v>67</v>
      </c>
      <c r="C55" s="172">
        <v>23109</v>
      </c>
      <c r="D55" s="172">
        <v>10927</v>
      </c>
      <c r="E55" s="172">
        <v>12182</v>
      </c>
      <c r="F55" s="172">
        <v>5</v>
      </c>
      <c r="G55" s="172">
        <v>29</v>
      </c>
      <c r="H55" s="173">
        <v>-24</v>
      </c>
      <c r="I55" s="172">
        <v>28</v>
      </c>
      <c r="J55" s="172">
        <v>21</v>
      </c>
      <c r="K55" s="173">
        <v>7</v>
      </c>
      <c r="L55" s="173">
        <v>-17</v>
      </c>
      <c r="M55" s="174">
        <v>6655</v>
      </c>
      <c r="N55" s="173">
        <v>2</v>
      </c>
      <c r="P55" s="134"/>
      <c r="Q55" s="134"/>
      <c r="R55" s="134"/>
      <c r="S55" s="134"/>
      <c r="T55" s="134"/>
      <c r="U55" s="134"/>
      <c r="V55" s="134"/>
      <c r="W55" s="134"/>
      <c r="X55" s="134"/>
      <c r="Y55" s="134"/>
      <c r="Z55" s="134"/>
    </row>
    <row r="56" spans="2:26" ht="12" customHeight="1">
      <c r="B56" s="165" t="s">
        <v>69</v>
      </c>
      <c r="C56" s="172">
        <v>15413</v>
      </c>
      <c r="D56" s="184">
        <v>7205</v>
      </c>
      <c r="E56" s="184">
        <v>8208</v>
      </c>
      <c r="F56" s="184">
        <v>12</v>
      </c>
      <c r="G56" s="184">
        <v>20</v>
      </c>
      <c r="H56" s="185">
        <v>-8</v>
      </c>
      <c r="I56" s="184">
        <v>11</v>
      </c>
      <c r="J56" s="184">
        <v>17</v>
      </c>
      <c r="K56" s="185">
        <v>-6</v>
      </c>
      <c r="L56" s="185">
        <v>-14</v>
      </c>
      <c r="M56" s="186">
        <v>4599</v>
      </c>
      <c r="N56" s="185">
        <v>1</v>
      </c>
      <c r="P56" s="134"/>
      <c r="Q56" s="134"/>
      <c r="R56" s="134"/>
      <c r="S56" s="134"/>
      <c r="T56" s="134"/>
      <c r="U56" s="134"/>
      <c r="V56" s="134"/>
      <c r="W56" s="134"/>
      <c r="X56" s="134"/>
      <c r="Y56" s="134"/>
      <c r="Z56" s="134"/>
    </row>
    <row r="57" spans="3:26" ht="12" customHeight="1">
      <c r="C57" s="161"/>
      <c r="P57" s="134"/>
      <c r="Q57" s="134"/>
      <c r="R57" s="134"/>
      <c r="S57" s="134"/>
      <c r="T57" s="134"/>
      <c r="U57" s="134"/>
      <c r="V57" s="134"/>
      <c r="W57" s="134"/>
      <c r="X57" s="134"/>
      <c r="Y57" s="134"/>
      <c r="Z57" s="134"/>
    </row>
    <row r="58" spans="16:26" ht="12" customHeight="1">
      <c r="P58" s="134"/>
      <c r="Q58" s="134"/>
      <c r="R58" s="134"/>
      <c r="S58" s="134"/>
      <c r="T58" s="134"/>
      <c r="U58" s="134"/>
      <c r="V58" s="134"/>
      <c r="W58" s="134"/>
      <c r="X58" s="134"/>
      <c r="Y58" s="134"/>
      <c r="Z58" s="134"/>
    </row>
    <row r="59" spans="16:26" ht="12" customHeight="1">
      <c r="P59" s="134"/>
      <c r="Q59" s="134"/>
      <c r="R59" s="134"/>
      <c r="S59" s="134"/>
      <c r="T59" s="134"/>
      <c r="U59" s="134"/>
      <c r="V59" s="134"/>
      <c r="W59" s="134"/>
      <c r="X59" s="134"/>
      <c r="Y59" s="134"/>
      <c r="Z59" s="134"/>
    </row>
    <row r="60" spans="2:26" ht="12" customHeight="1">
      <c r="B60" s="168"/>
      <c r="C60" s="138"/>
      <c r="D60" s="138"/>
      <c r="E60" s="138"/>
      <c r="F60" s="138"/>
      <c r="G60" s="138"/>
      <c r="H60" s="139"/>
      <c r="I60" s="138"/>
      <c r="J60" s="138"/>
      <c r="K60" s="139"/>
      <c r="L60" s="139"/>
      <c r="M60" s="138"/>
      <c r="N60" s="139"/>
      <c r="P60" s="134"/>
      <c r="Q60" s="134"/>
      <c r="R60" s="134"/>
      <c r="S60" s="134"/>
      <c r="T60" s="134"/>
      <c r="U60" s="134"/>
      <c r="V60" s="134"/>
      <c r="W60" s="134"/>
      <c r="X60" s="134"/>
      <c r="Y60" s="134"/>
      <c r="Z60" s="134"/>
    </row>
    <row r="61" spans="2:26" ht="12" customHeight="1">
      <c r="B61" s="169"/>
      <c r="C61" s="146"/>
      <c r="D61" s="146"/>
      <c r="E61" s="146"/>
      <c r="F61" s="147"/>
      <c r="G61" s="148"/>
      <c r="H61" s="147"/>
      <c r="I61" s="147"/>
      <c r="J61" s="148"/>
      <c r="K61" s="147"/>
      <c r="L61" s="147"/>
      <c r="M61" s="147"/>
      <c r="N61" s="245"/>
      <c r="P61" s="134"/>
      <c r="Q61" s="134"/>
      <c r="R61" s="134"/>
      <c r="S61" s="134"/>
      <c r="T61" s="134"/>
      <c r="U61" s="134"/>
      <c r="V61" s="134"/>
      <c r="W61" s="134"/>
      <c r="X61" s="134"/>
      <c r="Y61" s="134"/>
      <c r="Z61" s="134"/>
    </row>
    <row r="62" spans="2:26" ht="12" customHeight="1">
      <c r="B62" s="169"/>
      <c r="C62" s="146"/>
      <c r="D62" s="146"/>
      <c r="E62" s="146"/>
      <c r="F62" s="148"/>
      <c r="G62" s="148"/>
      <c r="H62" s="148"/>
      <c r="I62" s="148"/>
      <c r="J62" s="148"/>
      <c r="K62" s="148"/>
      <c r="L62" s="147"/>
      <c r="M62" s="147"/>
      <c r="N62" s="245"/>
      <c r="P62" s="134"/>
      <c r="Q62" s="134"/>
      <c r="R62" s="134"/>
      <c r="S62" s="134"/>
      <c r="T62" s="134"/>
      <c r="U62" s="134"/>
      <c r="V62" s="134"/>
      <c r="W62" s="134"/>
      <c r="X62" s="134"/>
      <c r="Y62" s="134"/>
      <c r="Z62" s="134"/>
    </row>
    <row r="63" spans="2:26" ht="12" customHeight="1">
      <c r="B63" s="170"/>
      <c r="C63" s="138"/>
      <c r="D63" s="138"/>
      <c r="E63" s="137"/>
      <c r="F63" s="138"/>
      <c r="G63" s="138"/>
      <c r="H63" s="139"/>
      <c r="I63" s="138"/>
      <c r="J63" s="138"/>
      <c r="K63" s="139"/>
      <c r="L63" s="139"/>
      <c r="M63" s="138"/>
      <c r="N63" s="139"/>
      <c r="P63" s="134"/>
      <c r="Q63" s="134"/>
      <c r="R63" s="134"/>
      <c r="S63" s="134"/>
      <c r="T63" s="134"/>
      <c r="U63" s="134"/>
      <c r="V63" s="134"/>
      <c r="W63" s="134"/>
      <c r="X63" s="134"/>
      <c r="Y63" s="134"/>
      <c r="Z63" s="134"/>
    </row>
    <row r="64" spans="2:26" ht="12" customHeight="1">
      <c r="B64" s="170"/>
      <c r="C64" s="138"/>
      <c r="D64" s="138"/>
      <c r="E64" s="137"/>
      <c r="F64" s="138"/>
      <c r="G64" s="138"/>
      <c r="H64" s="139"/>
      <c r="I64" s="138"/>
      <c r="J64" s="138"/>
      <c r="K64" s="139"/>
      <c r="L64" s="139"/>
      <c r="M64" s="138"/>
      <c r="N64" s="139"/>
      <c r="P64" s="134"/>
      <c r="Q64" s="134"/>
      <c r="R64" s="134"/>
      <c r="S64" s="134"/>
      <c r="T64" s="134"/>
      <c r="U64" s="134"/>
      <c r="V64" s="134"/>
      <c r="W64" s="134"/>
      <c r="X64" s="134"/>
      <c r="Y64" s="134"/>
      <c r="Z64" s="134"/>
    </row>
    <row r="65" spans="2:26" ht="12" customHeight="1">
      <c r="B65" s="170"/>
      <c r="C65" s="138"/>
      <c r="D65" s="138"/>
      <c r="E65" s="137"/>
      <c r="F65" s="138"/>
      <c r="G65" s="138"/>
      <c r="H65" s="139"/>
      <c r="I65" s="138"/>
      <c r="J65" s="138"/>
      <c r="K65" s="139"/>
      <c r="L65" s="139"/>
      <c r="M65" s="138"/>
      <c r="N65" s="139"/>
      <c r="P65" s="134"/>
      <c r="Q65" s="134"/>
      <c r="R65" s="134"/>
      <c r="S65" s="134"/>
      <c r="T65" s="134"/>
      <c r="U65" s="134"/>
      <c r="V65" s="134"/>
      <c r="W65" s="134"/>
      <c r="X65" s="134"/>
      <c r="Y65" s="134"/>
      <c r="Z65" s="134"/>
    </row>
    <row r="66" spans="2:26" ht="12" customHeight="1">
      <c r="B66" s="170"/>
      <c r="C66" s="138"/>
      <c r="D66" s="138"/>
      <c r="E66" s="137"/>
      <c r="F66" s="138"/>
      <c r="G66" s="138"/>
      <c r="H66" s="139"/>
      <c r="I66" s="138"/>
      <c r="J66" s="138"/>
      <c r="K66" s="139"/>
      <c r="L66" s="139"/>
      <c r="M66" s="138"/>
      <c r="N66" s="139"/>
      <c r="P66" s="134"/>
      <c r="Q66" s="134"/>
      <c r="R66" s="134"/>
      <c r="S66" s="134"/>
      <c r="T66" s="134"/>
      <c r="U66" s="134"/>
      <c r="V66" s="134"/>
      <c r="W66" s="134"/>
      <c r="X66" s="134"/>
      <c r="Y66" s="134"/>
      <c r="Z66" s="134"/>
    </row>
    <row r="67" spans="2:26" ht="14.25" customHeight="1">
      <c r="B67" s="171"/>
      <c r="C67" s="130"/>
      <c r="D67" s="130"/>
      <c r="P67" s="134"/>
      <c r="Q67" s="134"/>
      <c r="R67" s="134"/>
      <c r="S67" s="134"/>
      <c r="T67" s="134"/>
      <c r="U67" s="134"/>
      <c r="V67" s="134"/>
      <c r="W67" s="134"/>
      <c r="X67" s="134"/>
      <c r="Y67" s="134"/>
      <c r="Z67" s="134"/>
    </row>
    <row r="68" spans="2:26" ht="12" customHeight="1">
      <c r="B68" s="171"/>
      <c r="C68" s="130"/>
      <c r="D68" s="130"/>
      <c r="P68" s="134"/>
      <c r="Q68" s="134"/>
      <c r="R68" s="134"/>
      <c r="S68" s="134"/>
      <c r="T68" s="134"/>
      <c r="U68" s="134"/>
      <c r="V68" s="134"/>
      <c r="W68" s="134"/>
      <c r="X68" s="134"/>
      <c r="Y68" s="134"/>
      <c r="Z68" s="134"/>
    </row>
    <row r="69" spans="16:26" ht="12" customHeight="1">
      <c r="P69" s="134"/>
      <c r="Q69" s="134"/>
      <c r="R69" s="134"/>
      <c r="S69" s="134"/>
      <c r="T69" s="134"/>
      <c r="U69" s="134"/>
      <c r="V69" s="134"/>
      <c r="W69" s="134"/>
      <c r="X69" s="134"/>
      <c r="Y69" s="134"/>
      <c r="Z69" s="134"/>
    </row>
    <row r="70" ht="9" customHeight="1"/>
    <row r="71" ht="7.5" customHeight="1"/>
    <row r="72" ht="7.5" customHeight="1"/>
  </sheetData>
  <sheetProtection/>
  <printOptions horizontalCentered="1" verticalCentered="1"/>
  <pageMargins left="0.2755905511811024" right="0.2755905511811024" top="0.2755905511811024" bottom="0.1968503937007874" header="0.2755905511811024" footer="0.1968503937007874"/>
  <pageSetup fitToWidth="3" horizontalDpi="600" verticalDpi="600" orientation="portrait" paperSize="9" scale="89" r:id="rId2"/>
  <drawing r:id="rId1"/>
</worksheet>
</file>

<file path=xl/worksheets/sheet11.xml><?xml version="1.0" encoding="utf-8"?>
<worksheet xmlns="http://schemas.openxmlformats.org/spreadsheetml/2006/main" xmlns:r="http://schemas.openxmlformats.org/officeDocument/2006/relationships">
  <sheetPr>
    <tabColor indexed="27"/>
  </sheetPr>
  <dimension ref="A1:Z69"/>
  <sheetViews>
    <sheetView zoomScalePageLayoutView="0" workbookViewId="0" topLeftCell="A1">
      <selection activeCell="A1" sqref="A1"/>
    </sheetView>
  </sheetViews>
  <sheetFormatPr defaultColWidth="9.140625" defaultRowHeight="12" customHeight="1"/>
  <cols>
    <col min="1" max="1" width="2.7109375" style="1" customWidth="1"/>
    <col min="2" max="2" width="10.28125" style="162"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10" width="7.421875" style="1" bestFit="1" customWidth="1"/>
    <col min="11" max="11" width="11.00390625" style="1" bestFit="1" customWidth="1"/>
    <col min="12" max="12" width="9.8515625" style="1" customWidth="1"/>
    <col min="13" max="13" width="9.7109375" style="1" bestFit="1" customWidth="1"/>
    <col min="14" max="14" width="7.421875" style="1" bestFit="1" customWidth="1"/>
    <col min="15" max="15" width="3.421875" style="1" customWidth="1"/>
    <col min="16" max="16" width="2.8515625" style="1" customWidth="1"/>
    <col min="17" max="24" width="9.140625" style="1" customWidth="1"/>
    <col min="25" max="25" width="7.140625" style="1" customWidth="1"/>
    <col min="26" max="16384" width="9.140625" style="1" customWidth="1"/>
  </cols>
  <sheetData>
    <row r="1" spans="1:14" ht="13.5" customHeight="1">
      <c r="A1" s="123"/>
      <c r="C1" s="124"/>
      <c r="D1" s="124"/>
      <c r="E1" s="244" t="s">
        <v>232</v>
      </c>
      <c r="F1" s="244"/>
      <c r="G1" s="244"/>
      <c r="H1" s="244"/>
      <c r="I1" s="244"/>
      <c r="J1" s="244"/>
      <c r="K1" s="244"/>
      <c r="L1" s="124"/>
      <c r="M1" s="124"/>
      <c r="N1" s="124"/>
    </row>
    <row r="2" spans="1:26" ht="12" customHeight="1">
      <c r="A2" s="123"/>
      <c r="B2" s="163"/>
      <c r="C2" s="126"/>
      <c r="D2" s="127"/>
      <c r="E2" s="244"/>
      <c r="F2" s="244"/>
      <c r="G2" s="244"/>
      <c r="H2" s="244"/>
      <c r="I2" s="244"/>
      <c r="J2" s="244"/>
      <c r="K2" s="244"/>
      <c r="L2" s="216"/>
      <c r="M2" s="122"/>
      <c r="N2" s="128"/>
      <c r="P2" s="134"/>
      <c r="Q2" s="134"/>
      <c r="R2" s="134"/>
      <c r="S2" s="134"/>
      <c r="T2" s="134"/>
      <c r="U2" s="134"/>
      <c r="V2" s="134"/>
      <c r="W2" s="134"/>
      <c r="X2" s="134"/>
      <c r="Y2" s="134"/>
      <c r="Z2" s="134"/>
    </row>
    <row r="3" spans="1:26" ht="12" customHeight="1">
      <c r="A3" s="246"/>
      <c r="B3" s="164"/>
      <c r="C3" s="129"/>
      <c r="D3" s="129"/>
      <c r="E3" s="129"/>
      <c r="F3" s="129"/>
      <c r="G3" s="129"/>
      <c r="H3" s="130"/>
      <c r="I3" s="129"/>
      <c r="J3" s="129"/>
      <c r="K3" s="130"/>
      <c r="L3" s="129"/>
      <c r="M3" s="129"/>
      <c r="N3" s="131"/>
      <c r="P3" s="134"/>
      <c r="Q3" s="134"/>
      <c r="R3" s="134"/>
      <c r="S3" s="134"/>
      <c r="T3" s="134"/>
      <c r="U3" s="134"/>
      <c r="V3" s="134"/>
      <c r="W3" s="134"/>
      <c r="X3" s="134"/>
      <c r="Y3" s="134"/>
      <c r="Z3" s="134"/>
    </row>
    <row r="4" spans="1:26" ht="12" customHeight="1">
      <c r="A4" s="152"/>
      <c r="B4" s="252"/>
      <c r="C4" s="253" t="s">
        <v>138</v>
      </c>
      <c r="D4" s="253" t="s">
        <v>31</v>
      </c>
      <c r="E4" s="253" t="s">
        <v>32</v>
      </c>
      <c r="F4" s="254"/>
      <c r="G4" s="255" t="s">
        <v>133</v>
      </c>
      <c r="H4" s="256"/>
      <c r="I4" s="254"/>
      <c r="J4" s="255" t="s">
        <v>134</v>
      </c>
      <c r="K4" s="256"/>
      <c r="L4" s="253" t="s">
        <v>159</v>
      </c>
      <c r="M4" s="253" t="s">
        <v>160</v>
      </c>
      <c r="N4" s="257" t="s">
        <v>136</v>
      </c>
      <c r="P4" s="134"/>
      <c r="Q4" s="134"/>
      <c r="R4" s="134"/>
      <c r="S4" s="134"/>
      <c r="T4" s="134"/>
      <c r="U4" s="134"/>
      <c r="V4" s="134"/>
      <c r="W4" s="134"/>
      <c r="X4" s="134"/>
      <c r="Y4" s="134"/>
      <c r="Z4" s="134"/>
    </row>
    <row r="5" spans="1:26" ht="12" customHeight="1">
      <c r="A5" s="152"/>
      <c r="B5" s="165"/>
      <c r="C5" s="132"/>
      <c r="D5" s="132"/>
      <c r="E5" s="132"/>
      <c r="F5" s="132" t="s">
        <v>204</v>
      </c>
      <c r="G5" s="132" t="s">
        <v>205</v>
      </c>
      <c r="H5" s="132" t="s">
        <v>206</v>
      </c>
      <c r="I5" s="132" t="s">
        <v>207</v>
      </c>
      <c r="J5" s="132" t="s">
        <v>208</v>
      </c>
      <c r="K5" s="132" t="s">
        <v>206</v>
      </c>
      <c r="L5" s="132"/>
      <c r="M5" s="132"/>
      <c r="N5" s="259" t="s">
        <v>137</v>
      </c>
      <c r="P5" s="134"/>
      <c r="Q5" s="134"/>
      <c r="R5" s="134"/>
      <c r="S5" s="134"/>
      <c r="T5" s="134"/>
      <c r="U5" s="134"/>
      <c r="V5" s="134"/>
      <c r="W5" s="134"/>
      <c r="X5" s="134"/>
      <c r="Y5" s="134"/>
      <c r="Z5" s="134"/>
    </row>
    <row r="6" spans="1:26" ht="12" customHeight="1">
      <c r="A6" s="153"/>
      <c r="B6" s="166"/>
      <c r="C6" s="144"/>
      <c r="D6" s="144"/>
      <c r="E6" s="144"/>
      <c r="F6" s="144"/>
      <c r="G6" s="144"/>
      <c r="H6" s="145"/>
      <c r="I6" s="160"/>
      <c r="K6" s="145"/>
      <c r="L6" s="145"/>
      <c r="M6" s="144"/>
      <c r="N6" s="144"/>
      <c r="P6" s="134"/>
      <c r="Q6" s="134"/>
      <c r="R6" s="134"/>
      <c r="S6" s="134"/>
      <c r="T6" s="134"/>
      <c r="U6" s="134"/>
      <c r="V6" s="134"/>
      <c r="W6" s="134"/>
      <c r="X6" s="134"/>
      <c r="Y6" s="134"/>
      <c r="Z6" s="134"/>
    </row>
    <row r="7" spans="1:26" ht="12" customHeight="1">
      <c r="A7" s="140"/>
      <c r="B7" s="167" t="s">
        <v>135</v>
      </c>
      <c r="C7" s="172">
        <v>1167098</v>
      </c>
      <c r="D7" s="172">
        <v>559887</v>
      </c>
      <c r="E7" s="172">
        <v>607211</v>
      </c>
      <c r="F7" s="172">
        <v>693</v>
      </c>
      <c r="G7" s="172">
        <v>1237</v>
      </c>
      <c r="H7" s="173">
        <v>-544</v>
      </c>
      <c r="I7" s="172">
        <v>1598</v>
      </c>
      <c r="J7" s="172">
        <v>1744</v>
      </c>
      <c r="K7" s="173">
        <v>-146</v>
      </c>
      <c r="L7" s="173">
        <v>-690</v>
      </c>
      <c r="M7" s="174">
        <v>388768</v>
      </c>
      <c r="N7" s="173">
        <v>-1</v>
      </c>
      <c r="P7" s="134"/>
      <c r="Q7" s="134"/>
      <c r="R7" s="134"/>
      <c r="S7" s="134"/>
      <c r="T7" s="134"/>
      <c r="U7" s="134"/>
      <c r="V7" s="134"/>
      <c r="W7" s="134"/>
      <c r="X7" s="134"/>
      <c r="Y7" s="134"/>
      <c r="Z7" s="134"/>
    </row>
    <row r="8" spans="1:26" ht="12" customHeight="1">
      <c r="A8" s="140"/>
      <c r="B8" s="167"/>
      <c r="C8" s="172"/>
      <c r="D8" s="175">
        <v>0</v>
      </c>
      <c r="E8" s="175">
        <v>0</v>
      </c>
      <c r="F8" s="175">
        <v>0</v>
      </c>
      <c r="G8" s="175">
        <v>0</v>
      </c>
      <c r="H8" s="176"/>
      <c r="I8" s="177">
        <v>689</v>
      </c>
      <c r="J8" s="178">
        <v>835</v>
      </c>
      <c r="K8" s="217">
        <v>-146</v>
      </c>
      <c r="L8" s="179"/>
      <c r="M8" s="180">
        <v>0</v>
      </c>
      <c r="N8" s="181">
        <v>0</v>
      </c>
      <c r="P8" s="134"/>
      <c r="Q8" s="134"/>
      <c r="R8" s="134"/>
      <c r="S8" s="134"/>
      <c r="T8" s="134"/>
      <c r="U8" s="134"/>
      <c r="V8" s="134"/>
      <c r="W8" s="134"/>
      <c r="X8" s="134"/>
      <c r="Y8" s="134"/>
      <c r="Z8" s="134"/>
    </row>
    <row r="9" spans="1:26" ht="12" customHeight="1">
      <c r="A9" s="151"/>
      <c r="B9" s="167"/>
      <c r="C9" s="172"/>
      <c r="D9" s="175"/>
      <c r="E9" s="175"/>
      <c r="F9" s="175"/>
      <c r="G9" s="175"/>
      <c r="H9" s="176"/>
      <c r="I9" s="177"/>
      <c r="J9" s="178"/>
      <c r="K9" s="182"/>
      <c r="L9" s="179"/>
      <c r="M9" s="180"/>
      <c r="N9" s="181"/>
      <c r="P9" s="134"/>
      <c r="Q9" s="134"/>
      <c r="R9" s="134"/>
      <c r="S9" s="134"/>
      <c r="T9" s="134"/>
      <c r="U9" s="134"/>
      <c r="V9" s="134"/>
      <c r="W9" s="134"/>
      <c r="X9" s="134"/>
      <c r="Y9" s="134"/>
      <c r="Z9" s="134"/>
    </row>
    <row r="10" spans="1:26" ht="12" customHeight="1">
      <c r="A10" s="140"/>
      <c r="B10" s="167" t="s">
        <v>34</v>
      </c>
      <c r="C10" s="172">
        <v>922969</v>
      </c>
      <c r="D10" s="172">
        <v>442638</v>
      </c>
      <c r="E10" s="172">
        <v>480331</v>
      </c>
      <c r="F10" s="172">
        <v>576</v>
      </c>
      <c r="G10" s="172">
        <v>904</v>
      </c>
      <c r="H10" s="173">
        <v>-328</v>
      </c>
      <c r="I10" s="172">
        <v>1295</v>
      </c>
      <c r="J10" s="172">
        <v>1351</v>
      </c>
      <c r="K10" s="173">
        <v>-56</v>
      </c>
      <c r="L10" s="173">
        <v>-384</v>
      </c>
      <c r="M10" s="174">
        <v>318490</v>
      </c>
      <c r="N10" s="173">
        <v>-7</v>
      </c>
      <c r="P10" s="134"/>
      <c r="Q10" s="134"/>
      <c r="R10" s="134"/>
      <c r="S10" s="134"/>
      <c r="T10" s="134"/>
      <c r="U10" s="134"/>
      <c r="V10" s="134"/>
      <c r="W10" s="134"/>
      <c r="X10" s="134"/>
      <c r="Y10" s="134"/>
      <c r="Z10" s="134"/>
    </row>
    <row r="11" spans="1:26" ht="12.75" customHeight="1">
      <c r="A11" s="151"/>
      <c r="B11" s="167" t="s">
        <v>35</v>
      </c>
      <c r="C11" s="172">
        <v>244129</v>
      </c>
      <c r="D11" s="172">
        <v>117249</v>
      </c>
      <c r="E11" s="172">
        <v>126880</v>
      </c>
      <c r="F11" s="172">
        <v>117</v>
      </c>
      <c r="G11" s="172">
        <v>333</v>
      </c>
      <c r="H11" s="173">
        <v>-216</v>
      </c>
      <c r="I11" s="172">
        <v>303</v>
      </c>
      <c r="J11" s="172">
        <v>393</v>
      </c>
      <c r="K11" s="173">
        <v>-90</v>
      </c>
      <c r="L11" s="173">
        <v>-306</v>
      </c>
      <c r="M11" s="174">
        <v>70278</v>
      </c>
      <c r="N11" s="173">
        <v>6</v>
      </c>
      <c r="P11" s="134"/>
      <c r="Q11" s="134"/>
      <c r="R11" s="134"/>
      <c r="S11" s="134"/>
      <c r="T11" s="134"/>
      <c r="U11" s="134"/>
      <c r="V11" s="134"/>
      <c r="W11" s="134"/>
      <c r="X11" s="134"/>
      <c r="Y11" s="134"/>
      <c r="Z11" s="134"/>
    </row>
    <row r="12" spans="1:26" ht="12" customHeight="1">
      <c r="A12" s="140"/>
      <c r="B12" s="167"/>
      <c r="C12" s="172"/>
      <c r="D12" s="175">
        <v>0</v>
      </c>
      <c r="E12" s="175">
        <v>0</v>
      </c>
      <c r="F12" s="175">
        <v>0</v>
      </c>
      <c r="G12" s="175">
        <v>0</v>
      </c>
      <c r="H12" s="181"/>
      <c r="I12" s="175">
        <v>0</v>
      </c>
      <c r="J12" s="175">
        <v>0</v>
      </c>
      <c r="K12" s="181"/>
      <c r="L12" s="181"/>
      <c r="M12" s="180">
        <v>0</v>
      </c>
      <c r="N12" s="181">
        <v>0</v>
      </c>
      <c r="P12" s="134"/>
      <c r="Q12" s="134"/>
      <c r="R12" s="134"/>
      <c r="S12" s="134"/>
      <c r="T12" s="134"/>
      <c r="U12" s="134"/>
      <c r="V12" s="134"/>
      <c r="W12" s="134"/>
      <c r="X12" s="134"/>
      <c r="Y12" s="134"/>
      <c r="Z12" s="134"/>
    </row>
    <row r="13" spans="1:26" ht="12" customHeight="1">
      <c r="A13" s="133"/>
      <c r="B13" s="167" t="s">
        <v>36</v>
      </c>
      <c r="C13" s="172">
        <v>562826</v>
      </c>
      <c r="D13" s="172">
        <v>270612</v>
      </c>
      <c r="E13" s="172">
        <v>292214</v>
      </c>
      <c r="F13" s="172">
        <v>364</v>
      </c>
      <c r="G13" s="172">
        <v>541</v>
      </c>
      <c r="H13" s="173">
        <v>-177</v>
      </c>
      <c r="I13" s="172">
        <v>892</v>
      </c>
      <c r="J13" s="172">
        <v>938</v>
      </c>
      <c r="K13" s="173">
        <v>-46</v>
      </c>
      <c r="L13" s="173">
        <v>-223</v>
      </c>
      <c r="M13" s="174">
        <v>190830</v>
      </c>
      <c r="N13" s="173">
        <v>33</v>
      </c>
      <c r="P13" s="134"/>
      <c r="Q13" s="134"/>
      <c r="R13" s="134"/>
      <c r="S13" s="134"/>
      <c r="T13" s="134"/>
      <c r="U13" s="134"/>
      <c r="V13" s="134"/>
      <c r="W13" s="134"/>
      <c r="X13" s="134"/>
      <c r="Y13" s="134"/>
      <c r="Z13" s="134"/>
    </row>
    <row r="14" spans="1:26" ht="12" customHeight="1">
      <c r="A14" s="133"/>
      <c r="B14" s="167" t="s">
        <v>37</v>
      </c>
      <c r="C14" s="172">
        <v>83994</v>
      </c>
      <c r="D14" s="172">
        <v>40087</v>
      </c>
      <c r="E14" s="172">
        <v>43907</v>
      </c>
      <c r="F14" s="172">
        <v>37</v>
      </c>
      <c r="G14" s="172">
        <v>127</v>
      </c>
      <c r="H14" s="173">
        <v>-90</v>
      </c>
      <c r="I14" s="172">
        <v>97</v>
      </c>
      <c r="J14" s="172">
        <v>148</v>
      </c>
      <c r="K14" s="173">
        <v>-51</v>
      </c>
      <c r="L14" s="173">
        <v>-141</v>
      </c>
      <c r="M14" s="174">
        <v>25481</v>
      </c>
      <c r="N14" s="173">
        <v>-15</v>
      </c>
      <c r="P14" s="134"/>
      <c r="Q14" s="134"/>
      <c r="R14" s="134"/>
      <c r="S14" s="134"/>
      <c r="T14" s="134"/>
      <c r="U14" s="134"/>
      <c r="V14" s="134"/>
      <c r="W14" s="134"/>
      <c r="X14" s="134"/>
      <c r="Y14" s="134"/>
      <c r="Z14" s="134"/>
    </row>
    <row r="15" spans="1:26" ht="12" customHeight="1">
      <c r="A15" s="133"/>
      <c r="B15" s="167" t="s">
        <v>38</v>
      </c>
      <c r="C15" s="172">
        <v>226561</v>
      </c>
      <c r="D15" s="172">
        <v>110017</v>
      </c>
      <c r="E15" s="172">
        <v>116544</v>
      </c>
      <c r="F15" s="172">
        <v>131</v>
      </c>
      <c r="G15" s="172">
        <v>242</v>
      </c>
      <c r="H15" s="173">
        <v>-111</v>
      </c>
      <c r="I15" s="172">
        <v>310</v>
      </c>
      <c r="J15" s="172">
        <v>334</v>
      </c>
      <c r="K15" s="173">
        <v>-24</v>
      </c>
      <c r="L15" s="173">
        <v>-135</v>
      </c>
      <c r="M15" s="174">
        <v>74578</v>
      </c>
      <c r="N15" s="173">
        <v>-11</v>
      </c>
      <c r="P15" s="134"/>
      <c r="Q15" s="134"/>
      <c r="R15" s="134"/>
      <c r="S15" s="134"/>
      <c r="T15" s="134"/>
      <c r="U15" s="134"/>
      <c r="V15" s="134"/>
      <c r="W15" s="134"/>
      <c r="X15" s="134"/>
      <c r="Y15" s="134"/>
      <c r="Z15" s="134"/>
    </row>
    <row r="16" spans="1:26" ht="12" customHeight="1">
      <c r="A16" s="133"/>
      <c r="B16" s="167" t="s">
        <v>39</v>
      </c>
      <c r="C16" s="172">
        <v>293717</v>
      </c>
      <c r="D16" s="172">
        <v>139171</v>
      </c>
      <c r="E16" s="172">
        <v>154546</v>
      </c>
      <c r="F16" s="172">
        <v>161</v>
      </c>
      <c r="G16" s="172">
        <v>327</v>
      </c>
      <c r="H16" s="173">
        <v>-166</v>
      </c>
      <c r="I16" s="172">
        <v>299</v>
      </c>
      <c r="J16" s="172">
        <v>324</v>
      </c>
      <c r="K16" s="173">
        <v>-25</v>
      </c>
      <c r="L16" s="173">
        <v>-191</v>
      </c>
      <c r="M16" s="174">
        <v>97879</v>
      </c>
      <c r="N16" s="173">
        <v>-8</v>
      </c>
      <c r="P16" s="134"/>
      <c r="Q16" s="134"/>
      <c r="R16" s="134"/>
      <c r="S16" s="134"/>
      <c r="T16" s="134"/>
      <c r="U16" s="134"/>
      <c r="V16" s="134"/>
      <c r="W16" s="134"/>
      <c r="X16" s="134"/>
      <c r="Y16" s="134"/>
      <c r="Z16" s="134"/>
    </row>
    <row r="17" spans="1:26" ht="12" customHeight="1">
      <c r="A17" s="141"/>
      <c r="B17" s="167"/>
      <c r="C17" s="172"/>
      <c r="D17" s="175">
        <v>0</v>
      </c>
      <c r="E17" s="175">
        <v>0</v>
      </c>
      <c r="F17" s="175">
        <v>0</v>
      </c>
      <c r="G17" s="175">
        <v>0</v>
      </c>
      <c r="H17" s="181"/>
      <c r="I17" s="175">
        <v>0</v>
      </c>
      <c r="J17" s="175">
        <v>0</v>
      </c>
      <c r="K17" s="181"/>
      <c r="L17" s="181"/>
      <c r="M17" s="180">
        <v>0</v>
      </c>
      <c r="N17" s="181">
        <v>0</v>
      </c>
      <c r="P17" s="134"/>
      <c r="Q17" s="134"/>
      <c r="R17" s="134"/>
      <c r="S17" s="134"/>
      <c r="T17" s="134"/>
      <c r="U17" s="134"/>
      <c r="V17" s="134"/>
      <c r="W17" s="134"/>
      <c r="X17" s="134"/>
      <c r="Y17" s="134"/>
      <c r="Z17" s="134"/>
    </row>
    <row r="18" spans="1:26" ht="12" customHeight="1">
      <c r="A18" s="141"/>
      <c r="B18" s="167" t="s">
        <v>40</v>
      </c>
      <c r="C18" s="172">
        <v>254244</v>
      </c>
      <c r="D18" s="172">
        <v>121447</v>
      </c>
      <c r="E18" s="172">
        <v>132797</v>
      </c>
      <c r="F18" s="172">
        <v>181</v>
      </c>
      <c r="G18" s="172">
        <v>198</v>
      </c>
      <c r="H18" s="173">
        <v>-17</v>
      </c>
      <c r="I18" s="172">
        <v>411</v>
      </c>
      <c r="J18" s="172">
        <v>387</v>
      </c>
      <c r="K18" s="173">
        <v>24</v>
      </c>
      <c r="L18" s="173">
        <v>7</v>
      </c>
      <c r="M18" s="174">
        <v>96691</v>
      </c>
      <c r="N18" s="173">
        <v>29</v>
      </c>
      <c r="P18" s="134"/>
      <c r="Q18" s="134"/>
      <c r="R18" s="134"/>
      <c r="S18" s="134"/>
      <c r="T18" s="134"/>
      <c r="U18" s="134"/>
      <c r="V18" s="134"/>
      <c r="W18" s="134"/>
      <c r="X18" s="134"/>
      <c r="Y18" s="134"/>
      <c r="Z18" s="134"/>
    </row>
    <row r="19" spans="1:26" ht="14.25" customHeight="1">
      <c r="A19" s="141"/>
      <c r="B19" s="167" t="s">
        <v>41</v>
      </c>
      <c r="C19" s="172">
        <v>89329</v>
      </c>
      <c r="D19" s="172">
        <v>43917</v>
      </c>
      <c r="E19" s="172">
        <v>45412</v>
      </c>
      <c r="F19" s="172">
        <v>57</v>
      </c>
      <c r="G19" s="172">
        <v>94</v>
      </c>
      <c r="H19" s="173">
        <v>-37</v>
      </c>
      <c r="I19" s="172">
        <v>118</v>
      </c>
      <c r="J19" s="172">
        <v>100</v>
      </c>
      <c r="K19" s="173">
        <v>18</v>
      </c>
      <c r="L19" s="173">
        <v>-19</v>
      </c>
      <c r="M19" s="174">
        <v>33064</v>
      </c>
      <c r="N19" s="173">
        <v>11</v>
      </c>
      <c r="P19" s="134"/>
      <c r="Q19" s="134"/>
      <c r="R19" s="134"/>
      <c r="S19" s="134"/>
      <c r="T19" s="134"/>
      <c r="U19" s="134"/>
      <c r="V19" s="134"/>
      <c r="W19" s="134"/>
      <c r="X19" s="134"/>
      <c r="Y19" s="134"/>
      <c r="Z19" s="134"/>
    </row>
    <row r="20" spans="1:26" ht="12" customHeight="1">
      <c r="A20" s="140"/>
      <c r="B20" s="167" t="s">
        <v>42</v>
      </c>
      <c r="C20" s="172">
        <v>136439</v>
      </c>
      <c r="D20" s="172">
        <v>64774</v>
      </c>
      <c r="E20" s="172">
        <v>71665</v>
      </c>
      <c r="F20" s="172">
        <v>73</v>
      </c>
      <c r="G20" s="172">
        <v>142</v>
      </c>
      <c r="H20" s="173">
        <v>-69</v>
      </c>
      <c r="I20" s="172">
        <v>129</v>
      </c>
      <c r="J20" s="172">
        <v>149</v>
      </c>
      <c r="K20" s="173">
        <v>-20</v>
      </c>
      <c r="L20" s="173">
        <v>-89</v>
      </c>
      <c r="M20" s="174">
        <v>45551</v>
      </c>
      <c r="N20" s="173">
        <v>20</v>
      </c>
      <c r="P20" s="134"/>
      <c r="Q20" s="134"/>
      <c r="R20" s="134"/>
      <c r="S20" s="134"/>
      <c r="T20" s="134"/>
      <c r="U20" s="134"/>
      <c r="V20" s="134"/>
      <c r="W20" s="134"/>
      <c r="X20" s="134"/>
      <c r="Y20" s="134"/>
      <c r="Z20" s="134"/>
    </row>
    <row r="21" spans="1:26" ht="12" customHeight="1">
      <c r="A21" s="140"/>
      <c r="B21" s="167" t="s">
        <v>43</v>
      </c>
      <c r="C21" s="172">
        <v>110983</v>
      </c>
      <c r="D21" s="172">
        <v>52520</v>
      </c>
      <c r="E21" s="172">
        <v>58463</v>
      </c>
      <c r="F21" s="172">
        <v>62</v>
      </c>
      <c r="G21" s="172">
        <v>126</v>
      </c>
      <c r="H21" s="173">
        <v>-64</v>
      </c>
      <c r="I21" s="172">
        <v>106</v>
      </c>
      <c r="J21" s="172">
        <v>114</v>
      </c>
      <c r="K21" s="173">
        <v>-8</v>
      </c>
      <c r="L21" s="173">
        <v>-72</v>
      </c>
      <c r="M21" s="174">
        <v>38927</v>
      </c>
      <c r="N21" s="173">
        <v>-25</v>
      </c>
      <c r="P21" s="134"/>
      <c r="Q21" s="134"/>
      <c r="R21" s="134"/>
      <c r="S21" s="220"/>
      <c r="T21" s="134"/>
      <c r="U21" s="134"/>
      <c r="V21" s="134"/>
      <c r="W21" s="134"/>
      <c r="X21" s="134"/>
      <c r="Y21" s="134"/>
      <c r="Z21" s="134"/>
    </row>
    <row r="22" spans="1:26" ht="12" customHeight="1">
      <c r="A22" s="140"/>
      <c r="B22" s="167" t="s">
        <v>44</v>
      </c>
      <c r="C22" s="172">
        <v>38761</v>
      </c>
      <c r="D22" s="172">
        <v>18407</v>
      </c>
      <c r="E22" s="172">
        <v>20354</v>
      </c>
      <c r="F22" s="172">
        <v>24</v>
      </c>
      <c r="G22" s="172">
        <v>50</v>
      </c>
      <c r="H22" s="173">
        <v>-26</v>
      </c>
      <c r="I22" s="172">
        <v>56</v>
      </c>
      <c r="J22" s="172">
        <v>74</v>
      </c>
      <c r="K22" s="173">
        <v>-18</v>
      </c>
      <c r="L22" s="173">
        <v>-44</v>
      </c>
      <c r="M22" s="174">
        <v>12955</v>
      </c>
      <c r="N22" s="173">
        <v>-5</v>
      </c>
      <c r="P22" s="134"/>
      <c r="Q22" s="134"/>
      <c r="R22" s="134"/>
      <c r="S22" s="134"/>
      <c r="T22" s="134"/>
      <c r="U22" s="134"/>
      <c r="V22" s="134"/>
      <c r="W22" s="134"/>
      <c r="X22" s="134"/>
      <c r="Y22" s="134"/>
      <c r="Z22" s="134"/>
    </row>
    <row r="23" spans="1:26" ht="15" customHeight="1">
      <c r="A23" s="140"/>
      <c r="B23" s="167" t="s">
        <v>45</v>
      </c>
      <c r="C23" s="172">
        <v>42266</v>
      </c>
      <c r="D23" s="172">
        <v>20465</v>
      </c>
      <c r="E23" s="172">
        <v>21801</v>
      </c>
      <c r="F23" s="172">
        <v>20</v>
      </c>
      <c r="G23" s="172">
        <v>42</v>
      </c>
      <c r="H23" s="173">
        <v>-22</v>
      </c>
      <c r="I23" s="172">
        <v>44</v>
      </c>
      <c r="J23" s="172">
        <v>70</v>
      </c>
      <c r="K23" s="173">
        <v>-26</v>
      </c>
      <c r="L23" s="173">
        <v>-48</v>
      </c>
      <c r="M23" s="174">
        <v>12714</v>
      </c>
      <c r="N23" s="173">
        <v>-7</v>
      </c>
      <c r="P23" s="134"/>
      <c r="Q23" s="134"/>
      <c r="R23" s="134"/>
      <c r="S23" s="134"/>
      <c r="T23" s="134"/>
      <c r="U23" s="134"/>
      <c r="V23" s="134"/>
      <c r="W23" s="134"/>
      <c r="X23" s="134"/>
      <c r="Y23" s="134"/>
      <c r="Z23" s="134"/>
    </row>
    <row r="24" spans="1:26" ht="12" customHeight="1">
      <c r="A24" s="140"/>
      <c r="B24" s="167" t="s">
        <v>46</v>
      </c>
      <c r="C24" s="172">
        <v>33755</v>
      </c>
      <c r="D24" s="172">
        <v>16004</v>
      </c>
      <c r="E24" s="172">
        <v>17751</v>
      </c>
      <c r="F24" s="172">
        <v>15</v>
      </c>
      <c r="G24" s="172">
        <v>40</v>
      </c>
      <c r="H24" s="173">
        <v>-25</v>
      </c>
      <c r="I24" s="172">
        <v>65</v>
      </c>
      <c r="J24" s="172">
        <v>58</v>
      </c>
      <c r="K24" s="173">
        <v>7</v>
      </c>
      <c r="L24" s="173">
        <v>-18</v>
      </c>
      <c r="M24" s="174">
        <v>10725</v>
      </c>
      <c r="N24" s="173">
        <v>-13</v>
      </c>
      <c r="P24" s="134"/>
      <c r="Q24" s="134"/>
      <c r="R24" s="134"/>
      <c r="S24" s="134"/>
      <c r="T24" s="134"/>
      <c r="U24" s="134"/>
      <c r="V24" s="134"/>
      <c r="W24" s="134"/>
      <c r="X24" s="134"/>
      <c r="Y24" s="134"/>
      <c r="Z24" s="134"/>
    </row>
    <row r="25" spans="1:26" ht="12" customHeight="1">
      <c r="A25" s="142"/>
      <c r="B25" s="167" t="s">
        <v>47</v>
      </c>
      <c r="C25" s="172">
        <v>26746</v>
      </c>
      <c r="D25" s="172">
        <v>12826</v>
      </c>
      <c r="E25" s="172">
        <v>13920</v>
      </c>
      <c r="F25" s="172">
        <v>11</v>
      </c>
      <c r="G25" s="172">
        <v>35</v>
      </c>
      <c r="H25" s="173">
        <v>-24</v>
      </c>
      <c r="I25" s="172">
        <v>30</v>
      </c>
      <c r="J25" s="172">
        <v>22</v>
      </c>
      <c r="K25" s="173">
        <v>8</v>
      </c>
      <c r="L25" s="173">
        <v>-16</v>
      </c>
      <c r="M25" s="174">
        <v>7876</v>
      </c>
      <c r="N25" s="173">
        <v>0</v>
      </c>
      <c r="P25" s="134"/>
      <c r="Q25" s="134"/>
      <c r="R25" s="134"/>
      <c r="S25" s="134"/>
      <c r="T25" s="134"/>
      <c r="U25" s="134"/>
      <c r="V25" s="134"/>
      <c r="W25" s="134"/>
      <c r="X25" s="134"/>
      <c r="Y25" s="134"/>
      <c r="Z25" s="134"/>
    </row>
    <row r="26" spans="1:26" ht="12" customHeight="1">
      <c r="A26" s="140"/>
      <c r="B26" s="167" t="s">
        <v>48</v>
      </c>
      <c r="C26" s="172">
        <v>29423</v>
      </c>
      <c r="D26" s="172">
        <v>14171</v>
      </c>
      <c r="E26" s="172">
        <v>15252</v>
      </c>
      <c r="F26" s="172">
        <v>13</v>
      </c>
      <c r="G26" s="172">
        <v>28</v>
      </c>
      <c r="H26" s="173">
        <v>-15</v>
      </c>
      <c r="I26" s="172">
        <v>53</v>
      </c>
      <c r="J26" s="172">
        <v>43</v>
      </c>
      <c r="K26" s="173">
        <v>10</v>
      </c>
      <c r="L26" s="173">
        <v>-5</v>
      </c>
      <c r="M26" s="174">
        <v>9276</v>
      </c>
      <c r="N26" s="173">
        <v>0</v>
      </c>
      <c r="P26" s="134"/>
      <c r="Q26" s="134"/>
      <c r="R26" s="134"/>
      <c r="S26" s="134"/>
      <c r="T26" s="134"/>
      <c r="U26" s="134"/>
      <c r="V26" s="134"/>
      <c r="W26" s="134"/>
      <c r="X26" s="134"/>
      <c r="Y26" s="134"/>
      <c r="Z26" s="134"/>
    </row>
    <row r="27" spans="1:26" ht="12" customHeight="1">
      <c r="A27" s="140"/>
      <c r="B27" s="167" t="s">
        <v>49</v>
      </c>
      <c r="C27" s="172">
        <v>62107</v>
      </c>
      <c r="D27" s="172">
        <v>30091</v>
      </c>
      <c r="E27" s="172">
        <v>32016</v>
      </c>
      <c r="F27" s="172">
        <v>51</v>
      </c>
      <c r="G27" s="172">
        <v>44</v>
      </c>
      <c r="H27" s="173">
        <v>7</v>
      </c>
      <c r="I27" s="172">
        <v>107</v>
      </c>
      <c r="J27" s="172">
        <v>122</v>
      </c>
      <c r="K27" s="173">
        <v>-15</v>
      </c>
      <c r="L27" s="173">
        <v>-8</v>
      </c>
      <c r="M27" s="174">
        <v>20408</v>
      </c>
      <c r="N27" s="173">
        <v>2</v>
      </c>
      <c r="P27" s="134"/>
      <c r="Q27" s="134"/>
      <c r="R27" s="134"/>
      <c r="S27" s="134"/>
      <c r="T27" s="134"/>
      <c r="U27" s="134"/>
      <c r="V27" s="134"/>
      <c r="W27" s="134"/>
      <c r="X27" s="134"/>
      <c r="Y27" s="134"/>
      <c r="Z27" s="134"/>
    </row>
    <row r="28" spans="1:26" ht="12" customHeight="1">
      <c r="A28" s="140"/>
      <c r="B28" s="167" t="s">
        <v>70</v>
      </c>
      <c r="C28" s="172">
        <v>46529</v>
      </c>
      <c r="D28" s="172">
        <v>22952</v>
      </c>
      <c r="E28" s="172">
        <v>23577</v>
      </c>
      <c r="F28" s="172">
        <v>46</v>
      </c>
      <c r="G28" s="172">
        <v>51</v>
      </c>
      <c r="H28" s="173">
        <v>-5</v>
      </c>
      <c r="I28" s="172">
        <v>114</v>
      </c>
      <c r="J28" s="172">
        <v>106</v>
      </c>
      <c r="K28" s="173">
        <v>8</v>
      </c>
      <c r="L28" s="173">
        <v>3</v>
      </c>
      <c r="M28" s="174">
        <v>14415</v>
      </c>
      <c r="N28" s="173">
        <v>-1</v>
      </c>
      <c r="P28" s="134"/>
      <c r="Q28" s="134"/>
      <c r="R28" s="134"/>
      <c r="S28" s="134"/>
      <c r="T28" s="134"/>
      <c r="U28" s="134"/>
      <c r="V28" s="134"/>
      <c r="W28" s="134"/>
      <c r="X28" s="134"/>
      <c r="Y28" s="134"/>
      <c r="Z28" s="134"/>
    </row>
    <row r="29" spans="1:26" ht="13.5" customHeight="1">
      <c r="A29" s="142"/>
      <c r="B29" s="167" t="s">
        <v>8</v>
      </c>
      <c r="C29" s="172">
        <v>18829</v>
      </c>
      <c r="D29" s="172">
        <v>9079</v>
      </c>
      <c r="E29" s="172">
        <v>9750</v>
      </c>
      <c r="F29" s="172">
        <v>8</v>
      </c>
      <c r="G29" s="172">
        <v>24</v>
      </c>
      <c r="H29" s="173">
        <v>-16</v>
      </c>
      <c r="I29" s="172">
        <v>17</v>
      </c>
      <c r="J29" s="172">
        <v>49</v>
      </c>
      <c r="K29" s="173">
        <v>-32</v>
      </c>
      <c r="L29" s="173">
        <v>-48</v>
      </c>
      <c r="M29" s="174">
        <v>5317</v>
      </c>
      <c r="N29" s="173">
        <v>-10</v>
      </c>
      <c r="P29" s="134"/>
      <c r="Q29" s="134"/>
      <c r="R29" s="134"/>
      <c r="S29" s="134"/>
      <c r="T29" s="134"/>
      <c r="U29" s="134"/>
      <c r="V29" s="134"/>
      <c r="W29" s="134"/>
      <c r="X29" s="134"/>
      <c r="Y29" s="134"/>
      <c r="Z29" s="134"/>
    </row>
    <row r="30" spans="1:26" ht="12" customHeight="1">
      <c r="A30" s="142"/>
      <c r="B30" s="167" t="s">
        <v>50</v>
      </c>
      <c r="C30" s="172">
        <v>33558</v>
      </c>
      <c r="D30" s="172">
        <v>15985</v>
      </c>
      <c r="E30" s="172">
        <v>17573</v>
      </c>
      <c r="F30" s="172">
        <v>15</v>
      </c>
      <c r="G30" s="172">
        <v>30</v>
      </c>
      <c r="H30" s="173">
        <v>-15</v>
      </c>
      <c r="I30" s="172">
        <v>45</v>
      </c>
      <c r="J30" s="172">
        <v>57</v>
      </c>
      <c r="K30" s="173">
        <v>-12</v>
      </c>
      <c r="L30" s="173">
        <v>-27</v>
      </c>
      <c r="M30" s="174">
        <v>10571</v>
      </c>
      <c r="N30" s="173">
        <v>-8</v>
      </c>
      <c r="P30" s="134"/>
      <c r="Q30" s="134"/>
      <c r="R30" s="134"/>
      <c r="S30" s="134"/>
      <c r="T30" s="134"/>
      <c r="U30" s="134"/>
      <c r="V30" s="134"/>
      <c r="W30" s="134"/>
      <c r="X30" s="134"/>
      <c r="Y30" s="134"/>
      <c r="Z30" s="134"/>
    </row>
    <row r="31" spans="1:26" ht="12" customHeight="1">
      <c r="A31" s="142"/>
      <c r="B31" s="167"/>
      <c r="C31" s="172"/>
      <c r="D31" s="175">
        <v>0</v>
      </c>
      <c r="E31" s="175">
        <v>0</v>
      </c>
      <c r="F31" s="175">
        <v>0</v>
      </c>
      <c r="G31" s="175">
        <v>0</v>
      </c>
      <c r="H31" s="181"/>
      <c r="I31" s="175">
        <v>0</v>
      </c>
      <c r="J31" s="175">
        <v>0</v>
      </c>
      <c r="K31" s="181"/>
      <c r="L31" s="181"/>
      <c r="M31" s="180">
        <v>0</v>
      </c>
      <c r="N31" s="181">
        <v>0</v>
      </c>
      <c r="P31" s="134"/>
      <c r="Q31" s="134"/>
      <c r="R31" s="134"/>
      <c r="S31" s="134"/>
      <c r="T31" s="134"/>
      <c r="U31" s="134"/>
      <c r="V31" s="134"/>
      <c r="W31" s="134"/>
      <c r="X31" s="134"/>
      <c r="Y31" s="134"/>
      <c r="Z31" s="134"/>
    </row>
    <row r="32" spans="1:26" ht="12" customHeight="1">
      <c r="A32" s="142"/>
      <c r="B32" s="167" t="s">
        <v>51</v>
      </c>
      <c r="C32" s="172">
        <v>15107</v>
      </c>
      <c r="D32" s="172">
        <v>7180</v>
      </c>
      <c r="E32" s="172">
        <v>7927</v>
      </c>
      <c r="F32" s="172">
        <v>5</v>
      </c>
      <c r="G32" s="172">
        <v>15</v>
      </c>
      <c r="H32" s="173">
        <v>-10</v>
      </c>
      <c r="I32" s="172">
        <v>19</v>
      </c>
      <c r="J32" s="172">
        <v>29</v>
      </c>
      <c r="K32" s="173">
        <v>-10</v>
      </c>
      <c r="L32" s="183">
        <v>-20</v>
      </c>
      <c r="M32" s="174">
        <v>4418</v>
      </c>
      <c r="N32" s="173">
        <v>0</v>
      </c>
      <c r="P32" s="134"/>
      <c r="Q32" s="134"/>
      <c r="R32" s="134"/>
      <c r="S32" s="134"/>
      <c r="T32" s="134"/>
      <c r="U32" s="134"/>
      <c r="V32" s="134"/>
      <c r="W32" s="134"/>
      <c r="X32" s="134"/>
      <c r="Y32" s="134"/>
      <c r="Z32" s="134"/>
    </row>
    <row r="33" spans="1:26" ht="12" customHeight="1">
      <c r="A33" s="142"/>
      <c r="B33" s="167" t="s">
        <v>71</v>
      </c>
      <c r="C33" s="172">
        <v>11991</v>
      </c>
      <c r="D33" s="172">
        <v>5784</v>
      </c>
      <c r="E33" s="172">
        <v>6207</v>
      </c>
      <c r="F33" s="172">
        <v>5</v>
      </c>
      <c r="G33" s="172">
        <v>8</v>
      </c>
      <c r="H33" s="173">
        <v>-3</v>
      </c>
      <c r="I33" s="172">
        <v>8</v>
      </c>
      <c r="J33" s="172">
        <v>22</v>
      </c>
      <c r="K33" s="173">
        <v>-14</v>
      </c>
      <c r="L33" s="173">
        <v>-17</v>
      </c>
      <c r="M33" s="174">
        <v>3425</v>
      </c>
      <c r="N33" s="173">
        <v>-1</v>
      </c>
      <c r="P33" s="134"/>
      <c r="Q33" s="134"/>
      <c r="R33" s="134"/>
      <c r="S33" s="134"/>
      <c r="T33" s="134"/>
      <c r="U33" s="134"/>
      <c r="V33" s="134"/>
      <c r="W33" s="134"/>
      <c r="X33" s="134"/>
      <c r="Y33" s="134"/>
      <c r="Z33" s="134"/>
    </row>
    <row r="34" spans="1:26" ht="12" customHeight="1">
      <c r="A34" s="143"/>
      <c r="B34" s="167" t="s">
        <v>52</v>
      </c>
      <c r="C34" s="172">
        <v>19863</v>
      </c>
      <c r="D34" s="172">
        <v>9558</v>
      </c>
      <c r="E34" s="172">
        <v>10305</v>
      </c>
      <c r="F34" s="172">
        <v>9</v>
      </c>
      <c r="G34" s="172">
        <v>26</v>
      </c>
      <c r="H34" s="173">
        <v>-17</v>
      </c>
      <c r="I34" s="172">
        <v>27</v>
      </c>
      <c r="J34" s="172">
        <v>39</v>
      </c>
      <c r="K34" s="173">
        <v>-12</v>
      </c>
      <c r="L34" s="173">
        <v>-29</v>
      </c>
      <c r="M34" s="174">
        <v>5744</v>
      </c>
      <c r="N34" s="173">
        <v>1</v>
      </c>
      <c r="P34" s="134"/>
      <c r="Q34" s="134"/>
      <c r="R34" s="134"/>
      <c r="S34" s="134"/>
      <c r="T34" s="134"/>
      <c r="U34" s="134"/>
      <c r="V34" s="134"/>
      <c r="W34" s="134"/>
      <c r="X34" s="134"/>
      <c r="Y34" s="134"/>
      <c r="Z34" s="134"/>
    </row>
    <row r="35" spans="1:26" ht="12" customHeight="1">
      <c r="A35" s="143"/>
      <c r="B35" s="167" t="s">
        <v>53</v>
      </c>
      <c r="C35" s="172">
        <v>6238</v>
      </c>
      <c r="D35" s="172">
        <v>2977</v>
      </c>
      <c r="E35" s="172">
        <v>3261</v>
      </c>
      <c r="F35" s="172">
        <v>2</v>
      </c>
      <c r="G35" s="172">
        <v>12</v>
      </c>
      <c r="H35" s="173">
        <v>-10</v>
      </c>
      <c r="I35" s="172">
        <v>6</v>
      </c>
      <c r="J35" s="172">
        <v>6</v>
      </c>
      <c r="K35" s="173">
        <v>0</v>
      </c>
      <c r="L35" s="173">
        <v>-10</v>
      </c>
      <c r="M35" s="174">
        <v>1884</v>
      </c>
      <c r="N35" s="173">
        <v>37</v>
      </c>
      <c r="P35" s="134"/>
      <c r="Q35" s="134"/>
      <c r="R35" s="134"/>
      <c r="S35" s="134"/>
      <c r="T35" s="134"/>
      <c r="U35" s="134"/>
      <c r="V35" s="134"/>
      <c r="W35" s="134"/>
      <c r="X35" s="134"/>
      <c r="Y35" s="134"/>
      <c r="Z35" s="134"/>
    </row>
    <row r="36" spans="1:26" ht="12" customHeight="1">
      <c r="A36" s="143"/>
      <c r="B36" s="167" t="s">
        <v>54</v>
      </c>
      <c r="C36" s="172">
        <v>7830</v>
      </c>
      <c r="D36" s="172">
        <v>3850</v>
      </c>
      <c r="E36" s="172">
        <v>3980</v>
      </c>
      <c r="F36" s="172">
        <v>6</v>
      </c>
      <c r="G36" s="172">
        <v>12</v>
      </c>
      <c r="H36" s="173">
        <v>-6</v>
      </c>
      <c r="I36" s="172">
        <v>15</v>
      </c>
      <c r="J36" s="172">
        <v>8</v>
      </c>
      <c r="K36" s="173">
        <v>7</v>
      </c>
      <c r="L36" s="173">
        <v>1</v>
      </c>
      <c r="M36" s="174">
        <v>2306</v>
      </c>
      <c r="N36" s="173">
        <v>0</v>
      </c>
      <c r="P36" s="134"/>
      <c r="Q36" s="134"/>
      <c r="R36" s="134"/>
      <c r="S36" s="134"/>
      <c r="T36" s="134"/>
      <c r="U36" s="134"/>
      <c r="V36" s="134"/>
      <c r="W36" s="134"/>
      <c r="X36" s="134"/>
      <c r="Y36" s="134"/>
      <c r="Z36" s="134"/>
    </row>
    <row r="37" spans="1:26" ht="12" customHeight="1">
      <c r="A37" s="143"/>
      <c r="B37" s="167" t="s">
        <v>55</v>
      </c>
      <c r="C37" s="172">
        <v>9198</v>
      </c>
      <c r="D37" s="172">
        <v>4442</v>
      </c>
      <c r="E37" s="172">
        <v>4756</v>
      </c>
      <c r="F37" s="172">
        <v>3</v>
      </c>
      <c r="G37" s="172">
        <v>15</v>
      </c>
      <c r="H37" s="173">
        <v>-12</v>
      </c>
      <c r="I37" s="172">
        <v>16</v>
      </c>
      <c r="J37" s="172">
        <v>10</v>
      </c>
      <c r="K37" s="173">
        <v>6</v>
      </c>
      <c r="L37" s="173">
        <v>-6</v>
      </c>
      <c r="M37" s="174">
        <v>2686</v>
      </c>
      <c r="N37" s="173">
        <v>1</v>
      </c>
      <c r="P37" s="134"/>
      <c r="Q37" s="134"/>
      <c r="R37" s="134"/>
      <c r="S37" s="134"/>
      <c r="T37" s="134"/>
      <c r="U37" s="134"/>
      <c r="V37" s="134"/>
      <c r="W37" s="134"/>
      <c r="X37" s="134"/>
      <c r="Y37" s="134"/>
      <c r="Z37" s="134"/>
    </row>
    <row r="38" spans="1:26" ht="12" customHeight="1">
      <c r="A38" s="143"/>
      <c r="B38" s="167" t="s">
        <v>16</v>
      </c>
      <c r="C38" s="172">
        <v>8123</v>
      </c>
      <c r="D38" s="172">
        <v>3957</v>
      </c>
      <c r="E38" s="172">
        <v>4166</v>
      </c>
      <c r="F38" s="172">
        <v>2</v>
      </c>
      <c r="G38" s="172">
        <v>19</v>
      </c>
      <c r="H38" s="173">
        <v>-17</v>
      </c>
      <c r="I38" s="172">
        <v>13</v>
      </c>
      <c r="J38" s="172">
        <v>10</v>
      </c>
      <c r="K38" s="173">
        <v>3</v>
      </c>
      <c r="L38" s="173">
        <v>-14</v>
      </c>
      <c r="M38" s="174">
        <v>2221</v>
      </c>
      <c r="N38" s="173">
        <v>-5</v>
      </c>
      <c r="P38" s="134"/>
      <c r="Q38" s="134"/>
      <c r="R38" s="134"/>
      <c r="S38" s="134"/>
      <c r="T38" s="134"/>
      <c r="U38" s="134"/>
      <c r="V38" s="134"/>
      <c r="W38" s="134"/>
      <c r="X38" s="134"/>
      <c r="Y38" s="134"/>
      <c r="Z38" s="134"/>
    </row>
    <row r="39" spans="1:26" ht="12" customHeight="1">
      <c r="A39" s="143"/>
      <c r="B39" s="167"/>
      <c r="C39" s="172"/>
      <c r="D39" s="175">
        <v>0</v>
      </c>
      <c r="E39" s="175">
        <v>0</v>
      </c>
      <c r="F39" s="175">
        <v>0</v>
      </c>
      <c r="G39" s="175">
        <v>0</v>
      </c>
      <c r="H39" s="181"/>
      <c r="I39" s="175">
        <v>0</v>
      </c>
      <c r="J39" s="175">
        <v>0</v>
      </c>
      <c r="K39" s="181"/>
      <c r="L39" s="181"/>
      <c r="M39" s="180">
        <v>0</v>
      </c>
      <c r="N39" s="181">
        <v>0</v>
      </c>
      <c r="P39" s="134"/>
      <c r="Q39" s="134"/>
      <c r="R39" s="134"/>
      <c r="S39" s="134"/>
      <c r="T39" s="134"/>
      <c r="U39" s="134"/>
      <c r="V39" s="134"/>
      <c r="W39" s="134"/>
      <c r="X39" s="134"/>
      <c r="Y39" s="134"/>
      <c r="Z39" s="134"/>
    </row>
    <row r="40" spans="1:26" ht="12" customHeight="1">
      <c r="A40" s="143"/>
      <c r="B40" s="167" t="s">
        <v>56</v>
      </c>
      <c r="C40" s="172">
        <v>6346</v>
      </c>
      <c r="D40" s="172">
        <v>3030</v>
      </c>
      <c r="E40" s="172">
        <v>3316</v>
      </c>
      <c r="F40" s="172">
        <v>3</v>
      </c>
      <c r="G40" s="172">
        <v>11</v>
      </c>
      <c r="H40" s="173">
        <v>-8</v>
      </c>
      <c r="I40" s="172">
        <v>1</v>
      </c>
      <c r="J40" s="172">
        <v>10</v>
      </c>
      <c r="K40" s="173">
        <v>-9</v>
      </c>
      <c r="L40" s="173">
        <v>-17</v>
      </c>
      <c r="M40" s="174">
        <v>1703</v>
      </c>
      <c r="N40" s="173">
        <v>-2</v>
      </c>
      <c r="P40" s="134"/>
      <c r="Q40" s="134"/>
      <c r="R40" s="134"/>
      <c r="S40" s="134"/>
      <c r="T40" s="134"/>
      <c r="U40" s="134"/>
      <c r="V40" s="134"/>
      <c r="W40" s="134"/>
      <c r="X40" s="134"/>
      <c r="Y40" s="134"/>
      <c r="Z40" s="134"/>
    </row>
    <row r="41" spans="1:26" ht="12" customHeight="1">
      <c r="A41" s="143"/>
      <c r="B41" s="167" t="s">
        <v>57</v>
      </c>
      <c r="C41" s="172">
        <v>9811</v>
      </c>
      <c r="D41" s="172">
        <v>4742</v>
      </c>
      <c r="E41" s="172">
        <v>5069</v>
      </c>
      <c r="F41" s="172">
        <v>4</v>
      </c>
      <c r="G41" s="172">
        <v>14</v>
      </c>
      <c r="H41" s="173">
        <v>-10</v>
      </c>
      <c r="I41" s="172">
        <v>6</v>
      </c>
      <c r="J41" s="172">
        <v>13</v>
      </c>
      <c r="K41" s="173">
        <v>-7</v>
      </c>
      <c r="L41" s="173">
        <v>-17</v>
      </c>
      <c r="M41" s="174">
        <v>2771</v>
      </c>
      <c r="N41" s="173">
        <v>1</v>
      </c>
      <c r="P41" s="134"/>
      <c r="Q41" s="134"/>
      <c r="R41" s="134"/>
      <c r="S41" s="134"/>
      <c r="T41" s="134"/>
      <c r="U41" s="134"/>
      <c r="V41" s="134"/>
      <c r="W41" s="134"/>
      <c r="X41" s="134"/>
      <c r="Y41" s="134"/>
      <c r="Z41" s="134"/>
    </row>
    <row r="42" spans="1:26" ht="12" customHeight="1">
      <c r="A42" s="143"/>
      <c r="B42" s="167" t="s">
        <v>58</v>
      </c>
      <c r="C42" s="172">
        <v>6125</v>
      </c>
      <c r="D42" s="172">
        <v>2970</v>
      </c>
      <c r="E42" s="172">
        <v>3155</v>
      </c>
      <c r="F42" s="172">
        <v>1</v>
      </c>
      <c r="G42" s="172">
        <v>10</v>
      </c>
      <c r="H42" s="173">
        <v>-9</v>
      </c>
      <c r="I42" s="172">
        <v>7</v>
      </c>
      <c r="J42" s="172">
        <v>11</v>
      </c>
      <c r="K42" s="173">
        <v>-4</v>
      </c>
      <c r="L42" s="173">
        <v>-13</v>
      </c>
      <c r="M42" s="174">
        <v>1651</v>
      </c>
      <c r="N42" s="173">
        <v>-1</v>
      </c>
      <c r="P42" s="134"/>
      <c r="Q42" s="134"/>
      <c r="R42" s="134"/>
      <c r="S42" s="134"/>
      <c r="T42" s="134"/>
      <c r="U42" s="134"/>
      <c r="V42" s="134"/>
      <c r="W42" s="134"/>
      <c r="X42" s="134"/>
      <c r="Y42" s="134"/>
      <c r="Z42" s="134"/>
    </row>
    <row r="43" spans="1:26" ht="15">
      <c r="A43" s="134"/>
      <c r="B43" s="167" t="s">
        <v>20</v>
      </c>
      <c r="C43" s="172">
        <v>9112</v>
      </c>
      <c r="D43" s="172">
        <v>4313</v>
      </c>
      <c r="E43" s="172">
        <v>4799</v>
      </c>
      <c r="F43" s="172">
        <v>1</v>
      </c>
      <c r="G43" s="172">
        <v>15</v>
      </c>
      <c r="H43" s="173">
        <v>-14</v>
      </c>
      <c r="I43" s="172">
        <v>15</v>
      </c>
      <c r="J43" s="172">
        <v>13</v>
      </c>
      <c r="K43" s="173">
        <v>2</v>
      </c>
      <c r="L43" s="173">
        <v>-12</v>
      </c>
      <c r="M43" s="174">
        <v>2615</v>
      </c>
      <c r="N43" s="173">
        <v>-6</v>
      </c>
      <c r="P43" s="134"/>
      <c r="Q43" s="134"/>
      <c r="R43" s="134"/>
      <c r="S43" s="134"/>
      <c r="T43" s="134"/>
      <c r="U43" s="134"/>
      <c r="V43" s="134"/>
      <c r="W43" s="134"/>
      <c r="X43" s="134"/>
      <c r="Y43" s="134"/>
      <c r="Z43" s="134"/>
    </row>
    <row r="44" spans="2:26" ht="12" customHeight="1">
      <c r="B44" s="167" t="s">
        <v>59</v>
      </c>
      <c r="C44" s="172">
        <v>3744</v>
      </c>
      <c r="D44" s="172">
        <v>1798</v>
      </c>
      <c r="E44" s="172">
        <v>1946</v>
      </c>
      <c r="F44" s="172">
        <v>1</v>
      </c>
      <c r="G44" s="172">
        <v>9</v>
      </c>
      <c r="H44" s="173">
        <v>-8</v>
      </c>
      <c r="I44" s="172">
        <v>1</v>
      </c>
      <c r="J44" s="172">
        <v>7</v>
      </c>
      <c r="K44" s="173">
        <v>-6</v>
      </c>
      <c r="L44" s="173">
        <v>-14</v>
      </c>
      <c r="M44" s="174">
        <v>1042</v>
      </c>
      <c r="N44" s="173">
        <v>-3</v>
      </c>
      <c r="P44" s="134"/>
      <c r="Q44" s="134"/>
      <c r="R44" s="134"/>
      <c r="S44" s="134"/>
      <c r="T44" s="134"/>
      <c r="U44" s="134"/>
      <c r="V44" s="134"/>
      <c r="W44" s="134"/>
      <c r="X44" s="134"/>
      <c r="Y44" s="134"/>
      <c r="Z44" s="134"/>
    </row>
    <row r="45" spans="2:26" ht="12" customHeight="1">
      <c r="B45" s="167" t="s">
        <v>60</v>
      </c>
      <c r="C45" s="172">
        <v>4831</v>
      </c>
      <c r="D45" s="172">
        <v>2320</v>
      </c>
      <c r="E45" s="172">
        <v>2511</v>
      </c>
      <c r="F45" s="172">
        <v>2</v>
      </c>
      <c r="G45" s="172">
        <v>7</v>
      </c>
      <c r="H45" s="173">
        <v>-5</v>
      </c>
      <c r="I45" s="172">
        <v>4</v>
      </c>
      <c r="J45" s="172">
        <v>12</v>
      </c>
      <c r="K45" s="173">
        <v>-8</v>
      </c>
      <c r="L45" s="173">
        <v>-13</v>
      </c>
      <c r="M45" s="174">
        <v>1299</v>
      </c>
      <c r="N45" s="173">
        <v>1</v>
      </c>
      <c r="P45" s="134"/>
      <c r="Q45" s="134"/>
      <c r="R45" s="134"/>
      <c r="S45" s="134"/>
      <c r="T45" s="134"/>
      <c r="U45" s="134"/>
      <c r="V45" s="134"/>
      <c r="W45" s="134"/>
      <c r="X45" s="134"/>
      <c r="Y45" s="134"/>
      <c r="Z45" s="134"/>
    </row>
    <row r="46" spans="2:26" ht="12" customHeight="1">
      <c r="B46" s="167" t="s">
        <v>61</v>
      </c>
      <c r="C46" s="172">
        <v>5264</v>
      </c>
      <c r="D46" s="172">
        <v>2507</v>
      </c>
      <c r="E46" s="172">
        <v>2757</v>
      </c>
      <c r="F46" s="172">
        <v>1</v>
      </c>
      <c r="G46" s="172">
        <v>11</v>
      </c>
      <c r="H46" s="173">
        <v>-10</v>
      </c>
      <c r="I46" s="172">
        <v>7</v>
      </c>
      <c r="J46" s="172">
        <v>8</v>
      </c>
      <c r="K46" s="173">
        <v>-1</v>
      </c>
      <c r="L46" s="173">
        <v>-11</v>
      </c>
      <c r="M46" s="174">
        <v>1445</v>
      </c>
      <c r="N46" s="173">
        <v>0</v>
      </c>
      <c r="P46" s="134"/>
      <c r="Q46" s="134"/>
      <c r="R46" s="134"/>
      <c r="S46" s="134"/>
      <c r="T46" s="134"/>
      <c r="U46" s="134"/>
      <c r="V46" s="134"/>
      <c r="W46" s="134"/>
      <c r="X46" s="134"/>
      <c r="Y46" s="134"/>
      <c r="Z46" s="134"/>
    </row>
    <row r="47" spans="2:26" ht="12" customHeight="1">
      <c r="B47" s="167"/>
      <c r="C47" s="172"/>
      <c r="D47" s="175">
        <v>0</v>
      </c>
      <c r="E47" s="175">
        <v>0</v>
      </c>
      <c r="F47" s="175">
        <v>0</v>
      </c>
      <c r="G47" s="175">
        <v>0</v>
      </c>
      <c r="H47" s="181"/>
      <c r="I47" s="175">
        <v>0</v>
      </c>
      <c r="J47" s="175">
        <v>0</v>
      </c>
      <c r="K47" s="181"/>
      <c r="L47" s="181"/>
      <c r="M47" s="180">
        <v>0</v>
      </c>
      <c r="N47" s="181">
        <v>0</v>
      </c>
      <c r="P47" s="134"/>
      <c r="Q47" s="134"/>
      <c r="R47" s="134"/>
      <c r="S47" s="134"/>
      <c r="T47" s="134"/>
      <c r="U47" s="134"/>
      <c r="V47" s="134"/>
      <c r="W47" s="134"/>
      <c r="X47" s="134"/>
      <c r="Y47" s="134"/>
      <c r="Z47" s="134"/>
    </row>
    <row r="48" spans="2:26" ht="12" customHeight="1">
      <c r="B48" s="167" t="s">
        <v>62</v>
      </c>
      <c r="C48" s="172">
        <v>24989</v>
      </c>
      <c r="D48" s="172">
        <v>12066</v>
      </c>
      <c r="E48" s="172">
        <v>12923</v>
      </c>
      <c r="F48" s="172">
        <v>15</v>
      </c>
      <c r="G48" s="172">
        <v>24</v>
      </c>
      <c r="H48" s="173">
        <v>-9</v>
      </c>
      <c r="I48" s="172">
        <v>44</v>
      </c>
      <c r="J48" s="172">
        <v>45</v>
      </c>
      <c r="K48" s="173">
        <v>-1</v>
      </c>
      <c r="L48" s="173">
        <v>-10</v>
      </c>
      <c r="M48" s="174">
        <v>7235</v>
      </c>
      <c r="N48" s="173">
        <v>-6</v>
      </c>
      <c r="P48" s="134"/>
      <c r="Q48" s="134"/>
      <c r="R48" s="134"/>
      <c r="S48" s="134"/>
      <c r="T48" s="134"/>
      <c r="U48" s="134"/>
      <c r="V48" s="134"/>
      <c r="W48" s="134"/>
      <c r="X48" s="134"/>
      <c r="Y48" s="134"/>
      <c r="Z48" s="134"/>
    </row>
    <row r="49" spans="2:26" ht="12" customHeight="1">
      <c r="B49" s="167" t="s">
        <v>63</v>
      </c>
      <c r="C49" s="172">
        <v>17247</v>
      </c>
      <c r="D49" s="172">
        <v>8354</v>
      </c>
      <c r="E49" s="172">
        <v>8893</v>
      </c>
      <c r="F49" s="172">
        <v>11</v>
      </c>
      <c r="G49" s="172">
        <v>24</v>
      </c>
      <c r="H49" s="173">
        <v>-13</v>
      </c>
      <c r="I49" s="172">
        <v>21</v>
      </c>
      <c r="J49" s="172">
        <v>34</v>
      </c>
      <c r="K49" s="173">
        <v>-13</v>
      </c>
      <c r="L49" s="173">
        <v>-26</v>
      </c>
      <c r="M49" s="174">
        <v>4702</v>
      </c>
      <c r="N49" s="173">
        <v>-7</v>
      </c>
      <c r="P49" s="134"/>
      <c r="Q49" s="134"/>
      <c r="R49" s="134"/>
      <c r="S49" s="134"/>
      <c r="T49" s="134"/>
      <c r="U49" s="134"/>
      <c r="V49" s="134"/>
      <c r="W49" s="134"/>
      <c r="X49" s="134"/>
      <c r="Y49" s="134"/>
      <c r="Z49" s="134"/>
    </row>
    <row r="50" spans="2:26" ht="12" customHeight="1">
      <c r="B50" s="167" t="s">
        <v>64</v>
      </c>
      <c r="C50" s="172">
        <v>8823</v>
      </c>
      <c r="D50" s="172">
        <v>4294</v>
      </c>
      <c r="E50" s="172">
        <v>4529</v>
      </c>
      <c r="F50" s="172">
        <v>4</v>
      </c>
      <c r="G50" s="172">
        <v>15</v>
      </c>
      <c r="H50" s="173">
        <v>-11</v>
      </c>
      <c r="I50" s="172">
        <v>7</v>
      </c>
      <c r="J50" s="172">
        <v>15</v>
      </c>
      <c r="K50" s="173">
        <v>-8</v>
      </c>
      <c r="L50" s="173">
        <v>-19</v>
      </c>
      <c r="M50" s="174">
        <v>3030</v>
      </c>
      <c r="N50" s="173">
        <v>-6</v>
      </c>
      <c r="P50" s="134"/>
      <c r="Q50" s="134"/>
      <c r="R50" s="134"/>
      <c r="S50" s="134"/>
      <c r="T50" s="134"/>
      <c r="U50" s="134"/>
      <c r="V50" s="134"/>
      <c r="W50" s="134"/>
      <c r="X50" s="134"/>
      <c r="Y50" s="134"/>
      <c r="Z50" s="134"/>
    </row>
    <row r="51" spans="2:26" ht="12" customHeight="1">
      <c r="B51" s="167" t="s">
        <v>65</v>
      </c>
      <c r="C51" s="172">
        <v>15268</v>
      </c>
      <c r="D51" s="172">
        <v>7415</v>
      </c>
      <c r="E51" s="172">
        <v>7853</v>
      </c>
      <c r="F51" s="172">
        <v>11</v>
      </c>
      <c r="G51" s="172">
        <v>17</v>
      </c>
      <c r="H51" s="173">
        <v>-6</v>
      </c>
      <c r="I51" s="172">
        <v>12</v>
      </c>
      <c r="J51" s="172">
        <v>22</v>
      </c>
      <c r="K51" s="173">
        <v>-10</v>
      </c>
      <c r="L51" s="173">
        <v>-16</v>
      </c>
      <c r="M51" s="174">
        <v>4472</v>
      </c>
      <c r="N51" s="173">
        <v>6</v>
      </c>
      <c r="P51" s="134"/>
      <c r="Q51" s="134"/>
      <c r="R51" s="134"/>
      <c r="S51" s="134"/>
      <c r="T51" s="134"/>
      <c r="U51" s="134"/>
      <c r="V51" s="134"/>
      <c r="W51" s="134"/>
      <c r="X51" s="134"/>
      <c r="Y51" s="134"/>
      <c r="Z51" s="134"/>
    </row>
    <row r="52" spans="2:26" ht="12" customHeight="1">
      <c r="B52" s="167" t="s">
        <v>66</v>
      </c>
      <c r="C52" s="172">
        <v>7924</v>
      </c>
      <c r="D52" s="172">
        <v>3815</v>
      </c>
      <c r="E52" s="172">
        <v>4109</v>
      </c>
      <c r="F52" s="172">
        <v>5</v>
      </c>
      <c r="G52" s="172">
        <v>10</v>
      </c>
      <c r="H52" s="173">
        <v>-5</v>
      </c>
      <c r="I52" s="172">
        <v>10</v>
      </c>
      <c r="J52" s="172">
        <v>18</v>
      </c>
      <c r="K52" s="173">
        <v>-8</v>
      </c>
      <c r="L52" s="173">
        <v>-13</v>
      </c>
      <c r="M52" s="174">
        <v>2228</v>
      </c>
      <c r="N52" s="173">
        <v>-1</v>
      </c>
      <c r="P52" s="134"/>
      <c r="Q52" s="134"/>
      <c r="R52" s="134"/>
      <c r="S52" s="134"/>
      <c r="T52" s="134"/>
      <c r="U52" s="134"/>
      <c r="V52" s="134"/>
      <c r="W52" s="134"/>
      <c r="X52" s="134"/>
      <c r="Y52" s="134"/>
      <c r="Z52" s="134"/>
    </row>
    <row r="53" spans="2:26" ht="12" customHeight="1">
      <c r="B53" s="167"/>
      <c r="C53" s="172"/>
      <c r="D53" s="175"/>
      <c r="E53" s="175"/>
      <c r="F53" s="175"/>
      <c r="G53" s="175"/>
      <c r="H53" s="181"/>
      <c r="I53" s="175"/>
      <c r="J53" s="175"/>
      <c r="K53" s="181"/>
      <c r="L53" s="181"/>
      <c r="M53" s="180"/>
      <c r="N53" s="181"/>
      <c r="P53" s="134"/>
      <c r="Q53" s="134"/>
      <c r="R53" s="134"/>
      <c r="S53" s="134"/>
      <c r="T53" s="134"/>
      <c r="U53" s="134"/>
      <c r="V53" s="134"/>
      <c r="W53" s="134"/>
      <c r="X53" s="134"/>
      <c r="Y53" s="134"/>
      <c r="Z53" s="134"/>
    </row>
    <row r="54" spans="2:26" ht="12" customHeight="1">
      <c r="B54" s="167" t="s">
        <v>68</v>
      </c>
      <c r="C54" s="172">
        <v>7742</v>
      </c>
      <c r="D54" s="172">
        <v>3727</v>
      </c>
      <c r="E54" s="172">
        <v>4015</v>
      </c>
      <c r="F54" s="172">
        <v>7</v>
      </c>
      <c r="G54" s="172">
        <v>8</v>
      </c>
      <c r="H54" s="173">
        <v>-1</v>
      </c>
      <c r="I54" s="172">
        <v>14</v>
      </c>
      <c r="J54" s="172">
        <v>10</v>
      </c>
      <c r="K54" s="173">
        <v>4</v>
      </c>
      <c r="L54" s="173">
        <v>3</v>
      </c>
      <c r="M54" s="174">
        <v>2150</v>
      </c>
      <c r="N54" s="173">
        <v>1</v>
      </c>
      <c r="P54" s="134"/>
      <c r="Q54" s="134"/>
      <c r="R54" s="134"/>
      <c r="S54" s="134"/>
      <c r="T54" s="134"/>
      <c r="U54" s="134"/>
      <c r="V54" s="134"/>
      <c r="W54" s="134"/>
      <c r="X54" s="134"/>
      <c r="Y54" s="134"/>
      <c r="Z54" s="134"/>
    </row>
    <row r="55" spans="2:26" ht="12" customHeight="1">
      <c r="B55" s="167" t="s">
        <v>67</v>
      </c>
      <c r="C55" s="172">
        <v>23126</v>
      </c>
      <c r="D55" s="172">
        <v>10939</v>
      </c>
      <c r="E55" s="172">
        <v>12187</v>
      </c>
      <c r="F55" s="172">
        <v>11</v>
      </c>
      <c r="G55" s="172">
        <v>30</v>
      </c>
      <c r="H55" s="173">
        <v>-19</v>
      </c>
      <c r="I55" s="172">
        <v>33</v>
      </c>
      <c r="J55" s="172">
        <v>32</v>
      </c>
      <c r="K55" s="173">
        <v>1</v>
      </c>
      <c r="L55" s="173">
        <v>-18</v>
      </c>
      <c r="M55" s="174">
        <v>6653</v>
      </c>
      <c r="N55" s="173">
        <v>-1</v>
      </c>
      <c r="P55" s="134"/>
      <c r="Q55" s="134"/>
      <c r="R55" s="134"/>
      <c r="S55" s="134"/>
      <c r="T55" s="134"/>
      <c r="U55" s="134"/>
      <c r="V55" s="134"/>
      <c r="W55" s="134"/>
      <c r="X55" s="134"/>
      <c r="Y55" s="134"/>
      <c r="Z55" s="134"/>
    </row>
    <row r="56" spans="2:26" ht="12" customHeight="1">
      <c r="B56" s="165" t="s">
        <v>69</v>
      </c>
      <c r="C56" s="172">
        <v>15427</v>
      </c>
      <c r="D56" s="184">
        <v>7211</v>
      </c>
      <c r="E56" s="184">
        <v>8216</v>
      </c>
      <c r="F56" s="184">
        <v>8</v>
      </c>
      <c r="G56" s="184">
        <v>21</v>
      </c>
      <c r="H56" s="185">
        <v>-13</v>
      </c>
      <c r="I56" s="184">
        <v>17</v>
      </c>
      <c r="J56" s="184">
        <v>19</v>
      </c>
      <c r="K56" s="185">
        <v>-2</v>
      </c>
      <c r="L56" s="185">
        <v>-15</v>
      </c>
      <c r="M56" s="186">
        <v>4598</v>
      </c>
      <c r="N56" s="185">
        <v>-3</v>
      </c>
      <c r="P56" s="134"/>
      <c r="Q56" s="134"/>
      <c r="R56" s="134"/>
      <c r="S56" s="134"/>
      <c r="T56" s="134"/>
      <c r="U56" s="134"/>
      <c r="V56" s="134"/>
      <c r="W56" s="134"/>
      <c r="X56" s="134"/>
      <c r="Y56" s="134"/>
      <c r="Z56" s="134"/>
    </row>
    <row r="57" spans="3:26" ht="12" customHeight="1">
      <c r="C57" s="161"/>
      <c r="P57" s="134"/>
      <c r="Q57" s="134"/>
      <c r="R57" s="134"/>
      <c r="S57" s="134"/>
      <c r="T57" s="134"/>
      <c r="U57" s="134"/>
      <c r="V57" s="134"/>
      <c r="W57" s="134"/>
      <c r="X57" s="134"/>
      <c r="Y57" s="134"/>
      <c r="Z57" s="134"/>
    </row>
    <row r="58" spans="16:26" ht="12" customHeight="1">
      <c r="P58" s="134"/>
      <c r="Q58" s="134"/>
      <c r="R58" s="134"/>
      <c r="S58" s="134"/>
      <c r="T58" s="134"/>
      <c r="U58" s="134"/>
      <c r="V58" s="134"/>
      <c r="W58" s="134"/>
      <c r="X58" s="134"/>
      <c r="Y58" s="134"/>
      <c r="Z58" s="134"/>
    </row>
    <row r="59" spans="16:26" ht="12" customHeight="1">
      <c r="P59" s="134"/>
      <c r="Q59" s="134"/>
      <c r="R59" s="134"/>
      <c r="S59" s="134"/>
      <c r="T59" s="134"/>
      <c r="U59" s="134"/>
      <c r="V59" s="134"/>
      <c r="W59" s="134"/>
      <c r="X59" s="134"/>
      <c r="Y59" s="134"/>
      <c r="Z59" s="134"/>
    </row>
    <row r="60" spans="2:26" ht="12" customHeight="1">
      <c r="B60" s="168"/>
      <c r="C60" s="138"/>
      <c r="D60" s="138"/>
      <c r="E60" s="138"/>
      <c r="F60" s="138"/>
      <c r="G60" s="138"/>
      <c r="H60" s="139"/>
      <c r="I60" s="138"/>
      <c r="J60" s="138"/>
      <c r="K60" s="139"/>
      <c r="L60" s="139"/>
      <c r="M60" s="138"/>
      <c r="N60" s="139"/>
      <c r="P60" s="134"/>
      <c r="Q60" s="134"/>
      <c r="R60" s="134"/>
      <c r="S60" s="134"/>
      <c r="T60" s="134"/>
      <c r="U60" s="134"/>
      <c r="V60" s="134"/>
      <c r="W60" s="134"/>
      <c r="X60" s="134"/>
      <c r="Y60" s="134"/>
      <c r="Z60" s="134"/>
    </row>
    <row r="61" spans="2:26" ht="12" customHeight="1">
      <c r="B61" s="169"/>
      <c r="C61" s="146"/>
      <c r="D61" s="146"/>
      <c r="E61" s="146"/>
      <c r="F61" s="147"/>
      <c r="G61" s="148"/>
      <c r="H61" s="147"/>
      <c r="I61" s="147"/>
      <c r="J61" s="148"/>
      <c r="K61" s="147"/>
      <c r="L61" s="147"/>
      <c r="M61" s="147"/>
      <c r="N61" s="245"/>
      <c r="P61" s="134"/>
      <c r="Q61" s="134"/>
      <c r="R61" s="134"/>
      <c r="S61" s="134"/>
      <c r="T61" s="134"/>
      <c r="U61" s="134"/>
      <c r="V61" s="134"/>
      <c r="W61" s="134"/>
      <c r="X61" s="134"/>
      <c r="Y61" s="134"/>
      <c r="Z61" s="134"/>
    </row>
    <row r="62" spans="2:26" ht="12" customHeight="1">
      <c r="B62" s="169"/>
      <c r="C62" s="146"/>
      <c r="D62" s="146"/>
      <c r="E62" s="146"/>
      <c r="F62" s="148"/>
      <c r="G62" s="148"/>
      <c r="H62" s="148"/>
      <c r="I62" s="148"/>
      <c r="J62" s="148"/>
      <c r="K62" s="148"/>
      <c r="L62" s="147"/>
      <c r="M62" s="147"/>
      <c r="N62" s="245"/>
      <c r="P62" s="134"/>
      <c r="Q62" s="134"/>
      <c r="R62" s="134"/>
      <c r="S62" s="134"/>
      <c r="T62" s="134"/>
      <c r="U62" s="134"/>
      <c r="V62" s="134"/>
      <c r="W62" s="134"/>
      <c r="X62" s="134"/>
      <c r="Y62" s="134"/>
      <c r="Z62" s="134"/>
    </row>
    <row r="63" spans="2:26" ht="12" customHeight="1">
      <c r="B63" s="170"/>
      <c r="C63" s="138"/>
      <c r="D63" s="138"/>
      <c r="E63" s="137"/>
      <c r="F63" s="138"/>
      <c r="G63" s="138"/>
      <c r="H63" s="139"/>
      <c r="I63" s="138"/>
      <c r="J63" s="138"/>
      <c r="K63" s="139"/>
      <c r="L63" s="139"/>
      <c r="M63" s="138"/>
      <c r="N63" s="139"/>
      <c r="P63" s="134"/>
      <c r="Q63" s="134"/>
      <c r="R63" s="134"/>
      <c r="S63" s="134"/>
      <c r="T63" s="134"/>
      <c r="U63" s="134"/>
      <c r="V63" s="134"/>
      <c r="W63" s="134"/>
      <c r="X63" s="134"/>
      <c r="Y63" s="134"/>
      <c r="Z63" s="134"/>
    </row>
    <row r="64" spans="2:26" ht="12" customHeight="1">
      <c r="B64" s="170"/>
      <c r="C64" s="138"/>
      <c r="D64" s="138"/>
      <c r="E64" s="137"/>
      <c r="F64" s="138"/>
      <c r="G64" s="138"/>
      <c r="H64" s="139"/>
      <c r="I64" s="138"/>
      <c r="J64" s="138"/>
      <c r="K64" s="139"/>
      <c r="L64" s="139"/>
      <c r="M64" s="138"/>
      <c r="N64" s="139"/>
      <c r="P64" s="134"/>
      <c r="Q64" s="134"/>
      <c r="R64" s="134"/>
      <c r="S64" s="134"/>
      <c r="T64" s="134"/>
      <c r="U64" s="134"/>
      <c r="V64" s="134"/>
      <c r="W64" s="134"/>
      <c r="X64" s="134"/>
      <c r="Y64" s="134"/>
      <c r="Z64" s="134"/>
    </row>
    <row r="65" spans="2:26" ht="12" customHeight="1">
      <c r="B65" s="170"/>
      <c r="C65" s="138"/>
      <c r="D65" s="138"/>
      <c r="E65" s="137"/>
      <c r="F65" s="138"/>
      <c r="G65" s="138"/>
      <c r="H65" s="139"/>
      <c r="I65" s="138"/>
      <c r="J65" s="138"/>
      <c r="K65" s="139"/>
      <c r="L65" s="139"/>
      <c r="M65" s="138"/>
      <c r="N65" s="139"/>
      <c r="P65" s="134"/>
      <c r="Q65" s="134"/>
      <c r="R65" s="134"/>
      <c r="S65" s="134"/>
      <c r="T65" s="134"/>
      <c r="U65" s="134"/>
      <c r="V65" s="134"/>
      <c r="W65" s="134"/>
      <c r="X65" s="134"/>
      <c r="Y65" s="134"/>
      <c r="Z65" s="134"/>
    </row>
    <row r="66" spans="2:26" ht="12" customHeight="1">
      <c r="B66" s="170"/>
      <c r="C66" s="138"/>
      <c r="D66" s="138"/>
      <c r="E66" s="137"/>
      <c r="F66" s="138"/>
      <c r="G66" s="138"/>
      <c r="H66" s="139"/>
      <c r="I66" s="138"/>
      <c r="J66" s="138"/>
      <c r="K66" s="139"/>
      <c r="L66" s="139"/>
      <c r="M66" s="138"/>
      <c r="N66" s="139"/>
      <c r="P66" s="134"/>
      <c r="Q66" s="134"/>
      <c r="R66" s="134"/>
      <c r="S66" s="134"/>
      <c r="T66" s="134"/>
      <c r="U66" s="134"/>
      <c r="V66" s="134"/>
      <c r="W66" s="134"/>
      <c r="X66" s="134"/>
      <c r="Y66" s="134"/>
      <c r="Z66" s="134"/>
    </row>
    <row r="67" spans="2:26" ht="14.25" customHeight="1">
      <c r="B67" s="171"/>
      <c r="C67" s="130"/>
      <c r="D67" s="130"/>
      <c r="P67" s="134"/>
      <c r="Q67" s="134"/>
      <c r="R67" s="134"/>
      <c r="S67" s="134"/>
      <c r="T67" s="134"/>
      <c r="U67" s="134"/>
      <c r="V67" s="134"/>
      <c r="W67" s="134"/>
      <c r="X67" s="134"/>
      <c r="Y67" s="134"/>
      <c r="Z67" s="134"/>
    </row>
    <row r="68" spans="2:26" ht="12" customHeight="1">
      <c r="B68" s="171"/>
      <c r="C68" s="130"/>
      <c r="D68" s="130"/>
      <c r="P68" s="134"/>
      <c r="Q68" s="134"/>
      <c r="R68" s="134"/>
      <c r="S68" s="134"/>
      <c r="T68" s="134"/>
      <c r="U68" s="134"/>
      <c r="V68" s="134"/>
      <c r="W68" s="134"/>
      <c r="X68" s="134"/>
      <c r="Y68" s="134"/>
      <c r="Z68" s="134"/>
    </row>
    <row r="69" spans="16:26" ht="12" customHeight="1">
      <c r="P69" s="134"/>
      <c r="Q69" s="134"/>
      <c r="R69" s="134"/>
      <c r="S69" s="134"/>
      <c r="T69" s="134"/>
      <c r="U69" s="134"/>
      <c r="V69" s="134"/>
      <c r="W69" s="134"/>
      <c r="X69" s="134"/>
      <c r="Y69" s="134"/>
      <c r="Z69" s="134"/>
    </row>
    <row r="70" ht="9" customHeight="1"/>
    <row r="71" ht="7.5" customHeight="1"/>
    <row r="72" ht="7.5" customHeight="1"/>
  </sheetData>
  <sheetProtection/>
  <printOptions horizontalCentered="1" verticalCentered="1"/>
  <pageMargins left="0.2755905511811024" right="0.2755905511811024" top="0.2755905511811024" bottom="0.1968503937007874" header="0.2755905511811024" footer="0.1968503937007874"/>
  <pageSetup fitToWidth="3" horizontalDpi="600" verticalDpi="600" orientation="portrait" paperSize="9" scale="89" r:id="rId2"/>
  <colBreaks count="1" manualBreakCount="1">
    <brk id="14" max="70" man="1"/>
  </colBreaks>
  <drawing r:id="rId1"/>
</worksheet>
</file>

<file path=xl/worksheets/sheet12.xml><?xml version="1.0" encoding="utf-8"?>
<worksheet xmlns="http://schemas.openxmlformats.org/spreadsheetml/2006/main" xmlns:r="http://schemas.openxmlformats.org/officeDocument/2006/relationships">
  <sheetPr>
    <tabColor indexed="27"/>
  </sheetPr>
  <dimension ref="A1:Z69"/>
  <sheetViews>
    <sheetView zoomScalePageLayoutView="0" workbookViewId="0" topLeftCell="A1">
      <selection activeCell="A1" sqref="A1"/>
    </sheetView>
  </sheetViews>
  <sheetFormatPr defaultColWidth="9.140625" defaultRowHeight="12" customHeight="1"/>
  <cols>
    <col min="1" max="1" width="2.7109375" style="1" customWidth="1"/>
    <col min="2" max="2" width="10.28125" style="162"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10" width="7.421875" style="1" bestFit="1" customWidth="1"/>
    <col min="11" max="11" width="9.7109375" style="1" bestFit="1" customWidth="1"/>
    <col min="12" max="12" width="9.8515625" style="1" customWidth="1"/>
    <col min="13" max="13" width="9.7109375" style="1" bestFit="1" customWidth="1"/>
    <col min="14" max="14" width="7.421875" style="1" bestFit="1" customWidth="1"/>
    <col min="15" max="15" width="3.421875" style="1" customWidth="1"/>
    <col min="16" max="16" width="2.8515625" style="1" customWidth="1"/>
    <col min="17" max="24" width="9.140625" style="1" customWidth="1"/>
    <col min="25" max="25" width="7.140625" style="1" customWidth="1"/>
    <col min="26" max="16384" width="9.140625" style="1" customWidth="1"/>
  </cols>
  <sheetData>
    <row r="1" spans="1:14" ht="13.5" customHeight="1">
      <c r="A1" s="123"/>
      <c r="C1" s="124"/>
      <c r="D1" s="124"/>
      <c r="E1" s="244" t="s">
        <v>231</v>
      </c>
      <c r="F1" s="244"/>
      <c r="G1" s="244"/>
      <c r="H1" s="244"/>
      <c r="I1" s="244"/>
      <c r="J1" s="244"/>
      <c r="K1" s="244"/>
      <c r="L1" s="124"/>
      <c r="M1" s="124"/>
      <c r="N1" s="124"/>
    </row>
    <row r="2" spans="1:26" ht="12" customHeight="1">
      <c r="A2" s="123"/>
      <c r="B2" s="163"/>
      <c r="C2" s="126"/>
      <c r="D2" s="127"/>
      <c r="E2" s="244"/>
      <c r="F2" s="244"/>
      <c r="G2" s="244"/>
      <c r="H2" s="244"/>
      <c r="I2" s="244"/>
      <c r="J2" s="244"/>
      <c r="K2" s="244"/>
      <c r="L2" s="216"/>
      <c r="M2" s="122"/>
      <c r="N2" s="128"/>
      <c r="P2" s="134"/>
      <c r="Q2" s="134"/>
      <c r="R2" s="134"/>
      <c r="S2" s="134"/>
      <c r="T2" s="134"/>
      <c r="U2" s="134"/>
      <c r="V2" s="134"/>
      <c r="W2" s="134"/>
      <c r="X2" s="134"/>
      <c r="Y2" s="134"/>
      <c r="Z2" s="134"/>
    </row>
    <row r="3" spans="1:26" ht="12" customHeight="1">
      <c r="A3" s="246"/>
      <c r="B3" s="164"/>
      <c r="C3" s="129"/>
      <c r="D3" s="129"/>
      <c r="E3" s="129"/>
      <c r="F3" s="129"/>
      <c r="G3" s="129"/>
      <c r="H3" s="130"/>
      <c r="I3" s="129"/>
      <c r="J3" s="129"/>
      <c r="K3" s="130"/>
      <c r="L3" s="129"/>
      <c r="M3" s="129"/>
      <c r="N3" s="131"/>
      <c r="P3" s="134"/>
      <c r="Q3" s="134"/>
      <c r="R3" s="134"/>
      <c r="S3" s="134"/>
      <c r="T3" s="134"/>
      <c r="U3" s="134"/>
      <c r="V3" s="134"/>
      <c r="W3" s="134"/>
      <c r="X3" s="134"/>
      <c r="Y3" s="134"/>
      <c r="Z3" s="134"/>
    </row>
    <row r="4" spans="1:26" ht="12" customHeight="1">
      <c r="A4" s="152"/>
      <c r="B4" s="252"/>
      <c r="C4" s="253" t="s">
        <v>138</v>
      </c>
      <c r="D4" s="253" t="s">
        <v>31</v>
      </c>
      <c r="E4" s="253" t="s">
        <v>32</v>
      </c>
      <c r="F4" s="254"/>
      <c r="G4" s="255" t="s">
        <v>133</v>
      </c>
      <c r="H4" s="256"/>
      <c r="I4" s="254"/>
      <c r="J4" s="255" t="s">
        <v>134</v>
      </c>
      <c r="K4" s="256"/>
      <c r="L4" s="253" t="s">
        <v>159</v>
      </c>
      <c r="M4" s="253" t="s">
        <v>160</v>
      </c>
      <c r="N4" s="257" t="s">
        <v>136</v>
      </c>
      <c r="P4" s="134"/>
      <c r="Q4" s="134"/>
      <c r="R4" s="134"/>
      <c r="S4" s="134"/>
      <c r="T4" s="134"/>
      <c r="U4" s="134"/>
      <c r="V4" s="134"/>
      <c r="W4" s="134"/>
      <c r="X4" s="134"/>
      <c r="Y4" s="134"/>
      <c r="Z4" s="134"/>
    </row>
    <row r="5" spans="1:26" ht="12" customHeight="1">
      <c r="A5" s="152"/>
      <c r="B5" s="165"/>
      <c r="C5" s="132"/>
      <c r="D5" s="132"/>
      <c r="E5" s="132"/>
      <c r="F5" s="132" t="s">
        <v>209</v>
      </c>
      <c r="G5" s="132" t="s">
        <v>210</v>
      </c>
      <c r="H5" s="132" t="s">
        <v>211</v>
      </c>
      <c r="I5" s="132" t="s">
        <v>212</v>
      </c>
      <c r="J5" s="132" t="s">
        <v>213</v>
      </c>
      <c r="K5" s="132" t="s">
        <v>211</v>
      </c>
      <c r="L5" s="132"/>
      <c r="M5" s="132"/>
      <c r="N5" s="259" t="s">
        <v>137</v>
      </c>
      <c r="P5" s="134"/>
      <c r="Q5" s="134"/>
      <c r="R5" s="134"/>
      <c r="S5" s="134"/>
      <c r="T5" s="134"/>
      <c r="U5" s="134"/>
      <c r="V5" s="134"/>
      <c r="W5" s="134"/>
      <c r="X5" s="134"/>
      <c r="Y5" s="134"/>
      <c r="Z5" s="134"/>
    </row>
    <row r="6" spans="1:26" ht="12" customHeight="1">
      <c r="A6" s="153"/>
      <c r="B6" s="166"/>
      <c r="C6" s="144"/>
      <c r="D6" s="144"/>
      <c r="E6" s="144"/>
      <c r="F6" s="144"/>
      <c r="G6" s="144"/>
      <c r="H6" s="145"/>
      <c r="I6" s="160"/>
      <c r="K6" s="145"/>
      <c r="L6" s="145"/>
      <c r="M6" s="144"/>
      <c r="N6" s="144"/>
      <c r="P6" s="134"/>
      <c r="Q6" s="134"/>
      <c r="R6" s="134"/>
      <c r="S6" s="134"/>
      <c r="T6" s="134"/>
      <c r="U6" s="134"/>
      <c r="V6" s="134"/>
      <c r="W6" s="134"/>
      <c r="X6" s="134"/>
      <c r="Y6" s="134"/>
      <c r="Z6" s="134"/>
    </row>
    <row r="7" spans="1:26" ht="12" customHeight="1">
      <c r="A7" s="140"/>
      <c r="B7" s="167" t="s">
        <v>135</v>
      </c>
      <c r="C7" s="172">
        <v>1167788</v>
      </c>
      <c r="D7" s="172">
        <v>560161</v>
      </c>
      <c r="E7" s="172">
        <v>607627</v>
      </c>
      <c r="F7" s="172">
        <v>732</v>
      </c>
      <c r="G7" s="172">
        <v>1301</v>
      </c>
      <c r="H7" s="173">
        <v>-569</v>
      </c>
      <c r="I7" s="172">
        <v>1737</v>
      </c>
      <c r="J7" s="172">
        <v>1806</v>
      </c>
      <c r="K7" s="173">
        <v>-69</v>
      </c>
      <c r="L7" s="173">
        <v>-638</v>
      </c>
      <c r="M7" s="174">
        <v>388769</v>
      </c>
      <c r="N7" s="173">
        <v>46</v>
      </c>
      <c r="P7" s="134"/>
      <c r="Q7" s="134"/>
      <c r="R7" s="134"/>
      <c r="S7" s="134"/>
      <c r="T7" s="134"/>
      <c r="U7" s="134"/>
      <c r="V7" s="134"/>
      <c r="W7" s="134"/>
      <c r="X7" s="134"/>
      <c r="Y7" s="134"/>
      <c r="Z7" s="134"/>
    </row>
    <row r="8" spans="1:26" ht="12" customHeight="1">
      <c r="A8" s="140"/>
      <c r="B8" s="167"/>
      <c r="C8" s="172"/>
      <c r="D8" s="175">
        <v>0</v>
      </c>
      <c r="E8" s="175">
        <v>0</v>
      </c>
      <c r="F8" s="175">
        <v>0</v>
      </c>
      <c r="G8" s="175">
        <v>0</v>
      </c>
      <c r="H8" s="176"/>
      <c r="I8" s="177">
        <v>767</v>
      </c>
      <c r="J8" s="178">
        <v>836</v>
      </c>
      <c r="K8" s="217">
        <v>-69</v>
      </c>
      <c r="L8" s="179"/>
      <c r="M8" s="180">
        <v>0</v>
      </c>
      <c r="N8" s="181">
        <v>0</v>
      </c>
      <c r="P8" s="134"/>
      <c r="Q8" s="134"/>
      <c r="R8" s="134"/>
      <c r="S8" s="134"/>
      <c r="T8" s="134"/>
      <c r="U8" s="134"/>
      <c r="V8" s="134"/>
      <c r="W8" s="134"/>
      <c r="X8" s="134"/>
      <c r="Y8" s="134"/>
      <c r="Z8" s="134"/>
    </row>
    <row r="9" spans="1:26" ht="12" customHeight="1">
      <c r="A9" s="151"/>
      <c r="B9" s="167"/>
      <c r="C9" s="172"/>
      <c r="D9" s="175"/>
      <c r="E9" s="175"/>
      <c r="F9" s="175"/>
      <c r="G9" s="175"/>
      <c r="H9" s="176"/>
      <c r="I9" s="177"/>
      <c r="J9" s="178"/>
      <c r="K9" s="182"/>
      <c r="L9" s="179"/>
      <c r="M9" s="180"/>
      <c r="N9" s="181"/>
      <c r="P9" s="134"/>
      <c r="Q9" s="134"/>
      <c r="R9" s="134"/>
      <c r="S9" s="134"/>
      <c r="T9" s="134"/>
      <c r="U9" s="134"/>
      <c r="V9" s="134"/>
      <c r="W9" s="134"/>
      <c r="X9" s="134"/>
      <c r="Y9" s="134"/>
      <c r="Z9" s="134"/>
    </row>
    <row r="10" spans="1:26" ht="12" customHeight="1">
      <c r="A10" s="140"/>
      <c r="B10" s="167" t="s">
        <v>34</v>
      </c>
      <c r="C10" s="172">
        <v>923353</v>
      </c>
      <c r="D10" s="172">
        <v>442799</v>
      </c>
      <c r="E10" s="172">
        <v>480554</v>
      </c>
      <c r="F10" s="172">
        <v>613</v>
      </c>
      <c r="G10" s="172">
        <v>988</v>
      </c>
      <c r="H10" s="173">
        <v>-375</v>
      </c>
      <c r="I10" s="172">
        <v>1389</v>
      </c>
      <c r="J10" s="172">
        <v>1427</v>
      </c>
      <c r="K10" s="173">
        <v>-38</v>
      </c>
      <c r="L10" s="173">
        <v>-413</v>
      </c>
      <c r="M10" s="174">
        <v>318497</v>
      </c>
      <c r="N10" s="173">
        <v>46</v>
      </c>
      <c r="P10" s="134"/>
      <c r="Q10" s="134"/>
      <c r="R10" s="134"/>
      <c r="S10" s="134"/>
      <c r="T10" s="134"/>
      <c r="U10" s="134"/>
      <c r="V10" s="134"/>
      <c r="W10" s="134"/>
      <c r="X10" s="134"/>
      <c r="Y10" s="134"/>
      <c r="Z10" s="134"/>
    </row>
    <row r="11" spans="1:26" ht="12.75" customHeight="1">
      <c r="A11" s="151"/>
      <c r="B11" s="167" t="s">
        <v>35</v>
      </c>
      <c r="C11" s="172">
        <v>244435</v>
      </c>
      <c r="D11" s="172">
        <v>117362</v>
      </c>
      <c r="E11" s="172">
        <v>127073</v>
      </c>
      <c r="F11" s="172">
        <v>119</v>
      </c>
      <c r="G11" s="172">
        <v>313</v>
      </c>
      <c r="H11" s="173">
        <v>-194</v>
      </c>
      <c r="I11" s="172">
        <v>348</v>
      </c>
      <c r="J11" s="172">
        <v>379</v>
      </c>
      <c r="K11" s="173">
        <v>-31</v>
      </c>
      <c r="L11" s="173">
        <v>-225</v>
      </c>
      <c r="M11" s="174">
        <v>70272</v>
      </c>
      <c r="N11" s="173">
        <v>0</v>
      </c>
      <c r="P11" s="134"/>
      <c r="Q11" s="134"/>
      <c r="R11" s="134"/>
      <c r="S11" s="134"/>
      <c r="T11" s="134"/>
      <c r="U11" s="134"/>
      <c r="V11" s="134"/>
      <c r="W11" s="134"/>
      <c r="X11" s="134"/>
      <c r="Y11" s="134"/>
      <c r="Z11" s="134"/>
    </row>
    <row r="12" spans="1:26" ht="12" customHeight="1">
      <c r="A12" s="140"/>
      <c r="B12" s="167"/>
      <c r="C12" s="172"/>
      <c r="D12" s="175">
        <v>0</v>
      </c>
      <c r="E12" s="175">
        <v>0</v>
      </c>
      <c r="F12" s="175">
        <v>0</v>
      </c>
      <c r="G12" s="175">
        <v>0</v>
      </c>
      <c r="H12" s="181"/>
      <c r="I12" s="175">
        <v>0</v>
      </c>
      <c r="J12" s="175">
        <v>0</v>
      </c>
      <c r="K12" s="181"/>
      <c r="L12" s="181"/>
      <c r="M12" s="180">
        <v>0</v>
      </c>
      <c r="N12" s="181">
        <v>0</v>
      </c>
      <c r="P12" s="134"/>
      <c r="Q12" s="134"/>
      <c r="R12" s="134"/>
      <c r="S12" s="134"/>
      <c r="T12" s="134"/>
      <c r="U12" s="134"/>
      <c r="V12" s="134"/>
      <c r="W12" s="134"/>
      <c r="X12" s="134"/>
      <c r="Y12" s="134"/>
      <c r="Z12" s="134"/>
    </row>
    <row r="13" spans="1:26" ht="12" customHeight="1">
      <c r="A13" s="133"/>
      <c r="B13" s="167" t="s">
        <v>36</v>
      </c>
      <c r="C13" s="172">
        <v>563049</v>
      </c>
      <c r="D13" s="172">
        <v>270711</v>
      </c>
      <c r="E13" s="172">
        <v>292338</v>
      </c>
      <c r="F13" s="172">
        <v>354</v>
      </c>
      <c r="G13" s="172">
        <v>547</v>
      </c>
      <c r="H13" s="173">
        <v>-193</v>
      </c>
      <c r="I13" s="172">
        <v>900</v>
      </c>
      <c r="J13" s="172">
        <v>992</v>
      </c>
      <c r="K13" s="173">
        <v>-92</v>
      </c>
      <c r="L13" s="173">
        <v>-285</v>
      </c>
      <c r="M13" s="174">
        <v>190797</v>
      </c>
      <c r="N13" s="173">
        <v>36</v>
      </c>
      <c r="P13" s="134"/>
      <c r="Q13" s="134"/>
      <c r="R13" s="134"/>
      <c r="S13" s="134"/>
      <c r="T13" s="134"/>
      <c r="U13" s="134"/>
      <c r="V13" s="134"/>
      <c r="W13" s="134"/>
      <c r="X13" s="134"/>
      <c r="Y13" s="134"/>
      <c r="Z13" s="134"/>
    </row>
    <row r="14" spans="1:26" ht="12" customHeight="1">
      <c r="A14" s="133"/>
      <c r="B14" s="167" t="s">
        <v>37</v>
      </c>
      <c r="C14" s="172">
        <v>84135</v>
      </c>
      <c r="D14" s="172">
        <v>40135</v>
      </c>
      <c r="E14" s="172">
        <v>44000</v>
      </c>
      <c r="F14" s="172">
        <v>39</v>
      </c>
      <c r="G14" s="172">
        <v>108</v>
      </c>
      <c r="H14" s="173">
        <v>-69</v>
      </c>
      <c r="I14" s="172">
        <v>116</v>
      </c>
      <c r="J14" s="172">
        <v>126</v>
      </c>
      <c r="K14" s="173">
        <v>-10</v>
      </c>
      <c r="L14" s="173">
        <v>-79</v>
      </c>
      <c r="M14" s="174">
        <v>25496</v>
      </c>
      <c r="N14" s="173">
        <v>-13</v>
      </c>
      <c r="P14" s="134"/>
      <c r="Q14" s="134"/>
      <c r="R14" s="134"/>
      <c r="S14" s="134"/>
      <c r="T14" s="134"/>
      <c r="U14" s="134"/>
      <c r="V14" s="134"/>
      <c r="W14" s="134"/>
      <c r="X14" s="134"/>
      <c r="Y14" s="134"/>
      <c r="Z14" s="134"/>
    </row>
    <row r="15" spans="1:26" ht="12" customHeight="1">
      <c r="A15" s="133"/>
      <c r="B15" s="167" t="s">
        <v>38</v>
      </c>
      <c r="C15" s="172">
        <v>226696</v>
      </c>
      <c r="D15" s="172">
        <v>110077</v>
      </c>
      <c r="E15" s="172">
        <v>116619</v>
      </c>
      <c r="F15" s="172">
        <v>154</v>
      </c>
      <c r="G15" s="172">
        <v>279</v>
      </c>
      <c r="H15" s="173">
        <v>-125</v>
      </c>
      <c r="I15" s="172">
        <v>346</v>
      </c>
      <c r="J15" s="172">
        <v>370</v>
      </c>
      <c r="K15" s="173">
        <v>-24</v>
      </c>
      <c r="L15" s="173">
        <v>-149</v>
      </c>
      <c r="M15" s="174">
        <v>74589</v>
      </c>
      <c r="N15" s="173">
        <v>3</v>
      </c>
      <c r="P15" s="134"/>
      <c r="Q15" s="134"/>
      <c r="R15" s="134"/>
      <c r="S15" s="134"/>
      <c r="T15" s="134"/>
      <c r="U15" s="134"/>
      <c r="V15" s="134"/>
      <c r="W15" s="134"/>
      <c r="X15" s="134"/>
      <c r="Y15" s="134"/>
      <c r="Z15" s="134"/>
    </row>
    <row r="16" spans="1:26" ht="12" customHeight="1">
      <c r="A16" s="133"/>
      <c r="B16" s="167" t="s">
        <v>39</v>
      </c>
      <c r="C16" s="172">
        <v>293908</v>
      </c>
      <c r="D16" s="172">
        <v>139238</v>
      </c>
      <c r="E16" s="172">
        <v>154670</v>
      </c>
      <c r="F16" s="172">
        <v>185</v>
      </c>
      <c r="G16" s="172">
        <v>367</v>
      </c>
      <c r="H16" s="173">
        <v>-182</v>
      </c>
      <c r="I16" s="172">
        <v>375</v>
      </c>
      <c r="J16" s="172">
        <v>318</v>
      </c>
      <c r="K16" s="173">
        <v>57</v>
      </c>
      <c r="L16" s="173">
        <v>-125</v>
      </c>
      <c r="M16" s="174">
        <v>97887</v>
      </c>
      <c r="N16" s="173">
        <v>20</v>
      </c>
      <c r="P16" s="134"/>
      <c r="Q16" s="134"/>
      <c r="R16" s="134"/>
      <c r="S16" s="134"/>
      <c r="T16" s="134"/>
      <c r="U16" s="134"/>
      <c r="V16" s="134"/>
      <c r="W16" s="134"/>
      <c r="X16" s="134"/>
      <c r="Y16" s="134"/>
      <c r="Z16" s="134"/>
    </row>
    <row r="17" spans="1:26" ht="12" customHeight="1">
      <c r="A17" s="141"/>
      <c r="B17" s="167"/>
      <c r="C17" s="172"/>
      <c r="D17" s="175">
        <v>0</v>
      </c>
      <c r="E17" s="175">
        <v>0</v>
      </c>
      <c r="F17" s="175">
        <v>0</v>
      </c>
      <c r="G17" s="175">
        <v>0</v>
      </c>
      <c r="H17" s="181"/>
      <c r="I17" s="175">
        <v>0</v>
      </c>
      <c r="J17" s="175">
        <v>0</v>
      </c>
      <c r="K17" s="181"/>
      <c r="L17" s="181"/>
      <c r="M17" s="180">
        <v>0</v>
      </c>
      <c r="N17" s="181">
        <v>0</v>
      </c>
      <c r="P17" s="134"/>
      <c r="Q17" s="134"/>
      <c r="R17" s="134"/>
      <c r="S17" s="134"/>
      <c r="T17" s="134"/>
      <c r="U17" s="134"/>
      <c r="V17" s="134"/>
      <c r="W17" s="134"/>
      <c r="X17" s="134"/>
      <c r="Y17" s="134"/>
      <c r="Z17" s="134"/>
    </row>
    <row r="18" spans="1:26" ht="12" customHeight="1">
      <c r="A18" s="141"/>
      <c r="B18" s="167" t="s">
        <v>40</v>
      </c>
      <c r="C18" s="172">
        <v>254237</v>
      </c>
      <c r="D18" s="172">
        <v>121450</v>
      </c>
      <c r="E18" s="172">
        <v>132787</v>
      </c>
      <c r="F18" s="172">
        <v>164</v>
      </c>
      <c r="G18" s="172">
        <v>218</v>
      </c>
      <c r="H18" s="173">
        <v>-54</v>
      </c>
      <c r="I18" s="172">
        <v>418</v>
      </c>
      <c r="J18" s="172">
        <v>396</v>
      </c>
      <c r="K18" s="173">
        <v>22</v>
      </c>
      <c r="L18" s="173">
        <v>-32</v>
      </c>
      <c r="M18" s="174">
        <v>96662</v>
      </c>
      <c r="N18" s="173">
        <v>48</v>
      </c>
      <c r="P18" s="134"/>
      <c r="Q18" s="134"/>
      <c r="R18" s="134"/>
      <c r="S18" s="134"/>
      <c r="T18" s="134"/>
      <c r="U18" s="134"/>
      <c r="V18" s="134"/>
      <c r="W18" s="134"/>
      <c r="X18" s="134"/>
      <c r="Y18" s="134"/>
      <c r="Z18" s="134"/>
    </row>
    <row r="19" spans="1:26" ht="14.25" customHeight="1">
      <c r="A19" s="141"/>
      <c r="B19" s="167" t="s">
        <v>41</v>
      </c>
      <c r="C19" s="172">
        <v>89348</v>
      </c>
      <c r="D19" s="172">
        <v>43926</v>
      </c>
      <c r="E19" s="172">
        <v>45422</v>
      </c>
      <c r="F19" s="172">
        <v>71</v>
      </c>
      <c r="G19" s="172">
        <v>100</v>
      </c>
      <c r="H19" s="173">
        <v>-29</v>
      </c>
      <c r="I19" s="172">
        <v>128</v>
      </c>
      <c r="J19" s="172">
        <v>142</v>
      </c>
      <c r="K19" s="173">
        <v>-14</v>
      </c>
      <c r="L19" s="173">
        <v>-43</v>
      </c>
      <c r="M19" s="174">
        <v>33053</v>
      </c>
      <c r="N19" s="173">
        <v>-1</v>
      </c>
      <c r="P19" s="134"/>
      <c r="Q19" s="134"/>
      <c r="R19" s="134"/>
      <c r="S19" s="134"/>
      <c r="T19" s="134"/>
      <c r="U19" s="134"/>
      <c r="V19" s="134"/>
      <c r="W19" s="134"/>
      <c r="X19" s="134"/>
      <c r="Y19" s="134"/>
      <c r="Z19" s="134"/>
    </row>
    <row r="20" spans="1:26" ht="12" customHeight="1">
      <c r="A20" s="140"/>
      <c r="B20" s="167" t="s">
        <v>42</v>
      </c>
      <c r="C20" s="172">
        <v>136528</v>
      </c>
      <c r="D20" s="172">
        <v>64791</v>
      </c>
      <c r="E20" s="172">
        <v>71737</v>
      </c>
      <c r="F20" s="172">
        <v>98</v>
      </c>
      <c r="G20" s="172">
        <v>172</v>
      </c>
      <c r="H20" s="173">
        <v>-74</v>
      </c>
      <c r="I20" s="172">
        <v>151</v>
      </c>
      <c r="J20" s="172">
        <v>139</v>
      </c>
      <c r="K20" s="173">
        <v>12</v>
      </c>
      <c r="L20" s="173">
        <v>-62</v>
      </c>
      <c r="M20" s="174">
        <v>45531</v>
      </c>
      <c r="N20" s="173">
        <v>7</v>
      </c>
      <c r="P20" s="134"/>
      <c r="Q20" s="134"/>
      <c r="R20" s="134"/>
      <c r="S20" s="134"/>
      <c r="T20" s="134"/>
      <c r="U20" s="134"/>
      <c r="V20" s="134"/>
      <c r="W20" s="134"/>
      <c r="X20" s="134"/>
      <c r="Y20" s="134"/>
      <c r="Z20" s="134"/>
    </row>
    <row r="21" spans="1:26" ht="12" customHeight="1">
      <c r="A21" s="140"/>
      <c r="B21" s="167" t="s">
        <v>43</v>
      </c>
      <c r="C21" s="172">
        <v>111055</v>
      </c>
      <c r="D21" s="172">
        <v>52561</v>
      </c>
      <c r="E21" s="172">
        <v>58494</v>
      </c>
      <c r="F21" s="172">
        <v>70</v>
      </c>
      <c r="G21" s="172">
        <v>146</v>
      </c>
      <c r="H21" s="173">
        <v>-76</v>
      </c>
      <c r="I21" s="172">
        <v>160</v>
      </c>
      <c r="J21" s="172">
        <v>124</v>
      </c>
      <c r="K21" s="173">
        <v>36</v>
      </c>
      <c r="L21" s="173">
        <v>-40</v>
      </c>
      <c r="M21" s="174">
        <v>38952</v>
      </c>
      <c r="N21" s="173">
        <v>3</v>
      </c>
      <c r="P21" s="134"/>
      <c r="Q21" s="134"/>
      <c r="R21" s="134"/>
      <c r="S21" s="220"/>
      <c r="T21" s="134"/>
      <c r="U21" s="134"/>
      <c r="V21" s="134"/>
      <c r="W21" s="134"/>
      <c r="X21" s="134"/>
      <c r="Y21" s="134"/>
      <c r="Z21" s="134"/>
    </row>
    <row r="22" spans="1:26" ht="12" customHeight="1">
      <c r="A22" s="140"/>
      <c r="B22" s="167" t="s">
        <v>44</v>
      </c>
      <c r="C22" s="172">
        <v>38805</v>
      </c>
      <c r="D22" s="172">
        <v>18414</v>
      </c>
      <c r="E22" s="172">
        <v>20391</v>
      </c>
      <c r="F22" s="172">
        <v>22</v>
      </c>
      <c r="G22" s="172">
        <v>41</v>
      </c>
      <c r="H22" s="173">
        <v>-19</v>
      </c>
      <c r="I22" s="172">
        <v>63</v>
      </c>
      <c r="J22" s="172">
        <v>56</v>
      </c>
      <c r="K22" s="173">
        <v>7</v>
      </c>
      <c r="L22" s="173">
        <v>-12</v>
      </c>
      <c r="M22" s="174">
        <v>12960</v>
      </c>
      <c r="N22" s="173">
        <v>-12</v>
      </c>
      <c r="P22" s="134"/>
      <c r="Q22" s="134"/>
      <c r="R22" s="134"/>
      <c r="S22" s="134"/>
      <c r="T22" s="134"/>
      <c r="U22" s="134"/>
      <c r="V22" s="134"/>
      <c r="W22" s="134"/>
      <c r="X22" s="134"/>
      <c r="Y22" s="134"/>
      <c r="Z22" s="134"/>
    </row>
    <row r="23" spans="1:26" ht="14.25" customHeight="1">
      <c r="A23" s="140"/>
      <c r="B23" s="167" t="s">
        <v>45</v>
      </c>
      <c r="C23" s="172">
        <v>42314</v>
      </c>
      <c r="D23" s="172">
        <v>20487</v>
      </c>
      <c r="E23" s="172">
        <v>21827</v>
      </c>
      <c r="F23" s="172">
        <v>33</v>
      </c>
      <c r="G23" s="172">
        <v>34</v>
      </c>
      <c r="H23" s="173">
        <v>-1</v>
      </c>
      <c r="I23" s="172">
        <v>69</v>
      </c>
      <c r="J23" s="172">
        <v>86</v>
      </c>
      <c r="K23" s="173">
        <v>-17</v>
      </c>
      <c r="L23" s="173">
        <v>-18</v>
      </c>
      <c r="M23" s="174">
        <v>12721</v>
      </c>
      <c r="N23" s="173">
        <v>-2</v>
      </c>
      <c r="P23" s="134"/>
      <c r="Q23" s="134"/>
      <c r="R23" s="134"/>
      <c r="S23" s="134"/>
      <c r="T23" s="134"/>
      <c r="U23" s="134"/>
      <c r="V23" s="134"/>
      <c r="W23" s="134"/>
      <c r="X23" s="134"/>
      <c r="Y23" s="134"/>
      <c r="Z23" s="134"/>
    </row>
    <row r="24" spans="1:26" ht="12" customHeight="1">
      <c r="A24" s="140"/>
      <c r="B24" s="167" t="s">
        <v>46</v>
      </c>
      <c r="C24" s="172">
        <v>33773</v>
      </c>
      <c r="D24" s="172">
        <v>16003</v>
      </c>
      <c r="E24" s="172">
        <v>17770</v>
      </c>
      <c r="F24" s="172">
        <v>24</v>
      </c>
      <c r="G24" s="172">
        <v>42</v>
      </c>
      <c r="H24" s="173">
        <v>-18</v>
      </c>
      <c r="I24" s="172">
        <v>36</v>
      </c>
      <c r="J24" s="172">
        <v>45</v>
      </c>
      <c r="K24" s="173">
        <v>-9</v>
      </c>
      <c r="L24" s="173">
        <v>-27</v>
      </c>
      <c r="M24" s="174">
        <v>10738</v>
      </c>
      <c r="N24" s="173">
        <v>-12</v>
      </c>
      <c r="P24" s="134"/>
      <c r="Q24" s="134"/>
      <c r="R24" s="134"/>
      <c r="S24" s="134"/>
      <c r="T24" s="134"/>
      <c r="U24" s="134"/>
      <c r="V24" s="134"/>
      <c r="W24" s="134"/>
      <c r="X24" s="134"/>
      <c r="Y24" s="134"/>
      <c r="Z24" s="134"/>
    </row>
    <row r="25" spans="1:26" ht="12" customHeight="1">
      <c r="A25" s="142"/>
      <c r="B25" s="167" t="s">
        <v>47</v>
      </c>
      <c r="C25" s="172">
        <v>26762</v>
      </c>
      <c r="D25" s="172">
        <v>12826</v>
      </c>
      <c r="E25" s="172">
        <v>13936</v>
      </c>
      <c r="F25" s="172">
        <v>12</v>
      </c>
      <c r="G25" s="172">
        <v>31</v>
      </c>
      <c r="H25" s="173">
        <v>-19</v>
      </c>
      <c r="I25" s="172">
        <v>30</v>
      </c>
      <c r="J25" s="172">
        <v>44</v>
      </c>
      <c r="K25" s="173">
        <v>-14</v>
      </c>
      <c r="L25" s="173">
        <v>-33</v>
      </c>
      <c r="M25" s="174">
        <v>7876</v>
      </c>
      <c r="N25" s="173">
        <v>2</v>
      </c>
      <c r="P25" s="134"/>
      <c r="Q25" s="134"/>
      <c r="R25" s="134"/>
      <c r="S25" s="134"/>
      <c r="T25" s="134"/>
      <c r="U25" s="134"/>
      <c r="V25" s="134"/>
      <c r="W25" s="134"/>
      <c r="X25" s="134"/>
      <c r="Y25" s="134"/>
      <c r="Z25" s="134"/>
    </row>
    <row r="26" spans="1:26" ht="12" customHeight="1">
      <c r="A26" s="140"/>
      <c r="B26" s="167" t="s">
        <v>48</v>
      </c>
      <c r="C26" s="172">
        <v>29428</v>
      </c>
      <c r="D26" s="172">
        <v>14173</v>
      </c>
      <c r="E26" s="172">
        <v>15255</v>
      </c>
      <c r="F26" s="172">
        <v>16</v>
      </c>
      <c r="G26" s="172">
        <v>41</v>
      </c>
      <c r="H26" s="173">
        <v>-25</v>
      </c>
      <c r="I26" s="172">
        <v>46</v>
      </c>
      <c r="J26" s="172">
        <v>48</v>
      </c>
      <c r="K26" s="173">
        <v>-2</v>
      </c>
      <c r="L26" s="173">
        <v>-27</v>
      </c>
      <c r="M26" s="174">
        <v>9276</v>
      </c>
      <c r="N26" s="173">
        <v>3</v>
      </c>
      <c r="P26" s="134"/>
      <c r="Q26" s="134"/>
      <c r="R26" s="134"/>
      <c r="S26" s="134"/>
      <c r="T26" s="134"/>
      <c r="U26" s="134"/>
      <c r="V26" s="134"/>
      <c r="W26" s="134"/>
      <c r="X26" s="134"/>
      <c r="Y26" s="134"/>
      <c r="Z26" s="134"/>
    </row>
    <row r="27" spans="1:26" ht="12" customHeight="1">
      <c r="A27" s="140"/>
      <c r="B27" s="167" t="s">
        <v>49</v>
      </c>
      <c r="C27" s="172">
        <v>62115</v>
      </c>
      <c r="D27" s="172">
        <v>30089</v>
      </c>
      <c r="E27" s="172">
        <v>32026</v>
      </c>
      <c r="F27" s="172">
        <v>34</v>
      </c>
      <c r="G27" s="172">
        <v>61</v>
      </c>
      <c r="H27" s="173">
        <v>-27</v>
      </c>
      <c r="I27" s="172">
        <v>97</v>
      </c>
      <c r="J27" s="172">
        <v>147</v>
      </c>
      <c r="K27" s="173">
        <v>-50</v>
      </c>
      <c r="L27" s="173">
        <v>-77</v>
      </c>
      <c r="M27" s="174">
        <v>20406</v>
      </c>
      <c r="N27" s="173">
        <v>0</v>
      </c>
      <c r="P27" s="134"/>
      <c r="Q27" s="134"/>
      <c r="R27" s="134"/>
      <c r="S27" s="134"/>
      <c r="T27" s="134"/>
      <c r="U27" s="134"/>
      <c r="V27" s="134"/>
      <c r="W27" s="134"/>
      <c r="X27" s="134"/>
      <c r="Y27" s="134"/>
      <c r="Z27" s="134"/>
    </row>
    <row r="28" spans="1:26" ht="12" customHeight="1">
      <c r="A28" s="140"/>
      <c r="B28" s="167" t="s">
        <v>70</v>
      </c>
      <c r="C28" s="172">
        <v>46526</v>
      </c>
      <c r="D28" s="172">
        <v>22968</v>
      </c>
      <c r="E28" s="172">
        <v>23558</v>
      </c>
      <c r="F28" s="172">
        <v>38</v>
      </c>
      <c r="G28" s="172">
        <v>33</v>
      </c>
      <c r="H28" s="173">
        <v>5</v>
      </c>
      <c r="I28" s="172">
        <v>131</v>
      </c>
      <c r="J28" s="172">
        <v>80</v>
      </c>
      <c r="K28" s="173">
        <v>51</v>
      </c>
      <c r="L28" s="173">
        <v>56</v>
      </c>
      <c r="M28" s="174">
        <v>14416</v>
      </c>
      <c r="N28" s="173">
        <v>16</v>
      </c>
      <c r="P28" s="134"/>
      <c r="Q28" s="134"/>
      <c r="R28" s="134"/>
      <c r="S28" s="134"/>
      <c r="T28" s="134"/>
      <c r="U28" s="134"/>
      <c r="V28" s="134"/>
      <c r="W28" s="134"/>
      <c r="X28" s="134"/>
      <c r="Y28" s="134"/>
      <c r="Z28" s="134"/>
    </row>
    <row r="29" spans="1:26" ht="13.5" customHeight="1">
      <c r="A29" s="142"/>
      <c r="B29" s="167" t="s">
        <v>8</v>
      </c>
      <c r="C29" s="172">
        <v>18877</v>
      </c>
      <c r="D29" s="172">
        <v>9107</v>
      </c>
      <c r="E29" s="172">
        <v>9770</v>
      </c>
      <c r="F29" s="172">
        <v>11</v>
      </c>
      <c r="G29" s="172">
        <v>33</v>
      </c>
      <c r="H29" s="173">
        <v>-22</v>
      </c>
      <c r="I29" s="172">
        <v>17</v>
      </c>
      <c r="J29" s="172">
        <v>45</v>
      </c>
      <c r="K29" s="173">
        <v>-28</v>
      </c>
      <c r="L29" s="173">
        <v>-50</v>
      </c>
      <c r="M29" s="174">
        <v>5327</v>
      </c>
      <c r="N29" s="173">
        <v>-7</v>
      </c>
      <c r="P29" s="134"/>
      <c r="Q29" s="134"/>
      <c r="R29" s="134"/>
      <c r="S29" s="134"/>
      <c r="T29" s="134"/>
      <c r="U29" s="134"/>
      <c r="V29" s="134"/>
      <c r="W29" s="134"/>
      <c r="X29" s="134"/>
      <c r="Y29" s="134"/>
      <c r="Z29" s="134"/>
    </row>
    <row r="30" spans="1:26" ht="12" customHeight="1">
      <c r="A30" s="142"/>
      <c r="B30" s="167" t="s">
        <v>50</v>
      </c>
      <c r="C30" s="172">
        <v>33585</v>
      </c>
      <c r="D30" s="172">
        <v>16004</v>
      </c>
      <c r="E30" s="172">
        <v>17581</v>
      </c>
      <c r="F30" s="172">
        <v>20</v>
      </c>
      <c r="G30" s="172">
        <v>36</v>
      </c>
      <c r="H30" s="173">
        <v>-16</v>
      </c>
      <c r="I30" s="172">
        <v>43</v>
      </c>
      <c r="J30" s="172">
        <v>75</v>
      </c>
      <c r="K30" s="173">
        <v>-32</v>
      </c>
      <c r="L30" s="173">
        <v>-48</v>
      </c>
      <c r="M30" s="174">
        <v>10579</v>
      </c>
      <c r="N30" s="173">
        <v>1</v>
      </c>
      <c r="P30" s="134"/>
      <c r="Q30" s="134"/>
      <c r="R30" s="134"/>
      <c r="S30" s="134"/>
      <c r="T30" s="134"/>
      <c r="U30" s="134"/>
      <c r="V30" s="134"/>
      <c r="W30" s="134"/>
      <c r="X30" s="134"/>
      <c r="Y30" s="134"/>
      <c r="Z30" s="134"/>
    </row>
    <row r="31" spans="1:26" ht="12" customHeight="1">
      <c r="A31" s="142"/>
      <c r="B31" s="167"/>
      <c r="C31" s="172"/>
      <c r="D31" s="175">
        <v>0</v>
      </c>
      <c r="E31" s="175">
        <v>0</v>
      </c>
      <c r="F31" s="175">
        <v>0</v>
      </c>
      <c r="G31" s="175">
        <v>0</v>
      </c>
      <c r="H31" s="181"/>
      <c r="I31" s="175">
        <v>0</v>
      </c>
      <c r="J31" s="175">
        <v>0</v>
      </c>
      <c r="K31" s="181"/>
      <c r="L31" s="181"/>
      <c r="M31" s="180">
        <v>0</v>
      </c>
      <c r="N31" s="181">
        <v>0</v>
      </c>
      <c r="P31" s="134"/>
      <c r="Q31" s="134"/>
      <c r="R31" s="134"/>
      <c r="S31" s="134"/>
      <c r="T31" s="134"/>
      <c r="U31" s="134"/>
      <c r="V31" s="134"/>
      <c r="W31" s="134"/>
      <c r="X31" s="134"/>
      <c r="Y31" s="134"/>
      <c r="Z31" s="134"/>
    </row>
    <row r="32" spans="1:26" ht="12" customHeight="1">
      <c r="A32" s="142"/>
      <c r="B32" s="167" t="s">
        <v>51</v>
      </c>
      <c r="C32" s="172">
        <v>15127</v>
      </c>
      <c r="D32" s="172">
        <v>7190</v>
      </c>
      <c r="E32" s="172">
        <v>7937</v>
      </c>
      <c r="F32" s="172">
        <v>16</v>
      </c>
      <c r="G32" s="172">
        <v>18</v>
      </c>
      <c r="H32" s="173">
        <v>-2</v>
      </c>
      <c r="I32" s="172">
        <v>13</v>
      </c>
      <c r="J32" s="172">
        <v>20</v>
      </c>
      <c r="K32" s="173">
        <v>-7</v>
      </c>
      <c r="L32" s="183">
        <v>-9</v>
      </c>
      <c r="M32" s="174">
        <v>4418</v>
      </c>
      <c r="N32" s="173">
        <v>-4</v>
      </c>
      <c r="P32" s="134"/>
      <c r="Q32" s="134"/>
      <c r="R32" s="134"/>
      <c r="S32" s="134"/>
      <c r="T32" s="134"/>
      <c r="U32" s="134"/>
      <c r="V32" s="134"/>
      <c r="W32" s="134"/>
      <c r="X32" s="134"/>
      <c r="Y32" s="134"/>
      <c r="Z32" s="134"/>
    </row>
    <row r="33" spans="1:26" ht="12" customHeight="1">
      <c r="A33" s="142"/>
      <c r="B33" s="167" t="s">
        <v>71</v>
      </c>
      <c r="C33" s="172">
        <v>12008</v>
      </c>
      <c r="D33" s="172">
        <v>5791</v>
      </c>
      <c r="E33" s="172">
        <v>6217</v>
      </c>
      <c r="F33" s="172">
        <v>1</v>
      </c>
      <c r="G33" s="172">
        <v>18</v>
      </c>
      <c r="H33" s="173">
        <v>-17</v>
      </c>
      <c r="I33" s="172">
        <v>28</v>
      </c>
      <c r="J33" s="172">
        <v>20</v>
      </c>
      <c r="K33" s="173">
        <v>8</v>
      </c>
      <c r="L33" s="173">
        <v>-9</v>
      </c>
      <c r="M33" s="174">
        <v>3426</v>
      </c>
      <c r="N33" s="173">
        <v>3</v>
      </c>
      <c r="P33" s="134"/>
      <c r="Q33" s="134"/>
      <c r="R33" s="134"/>
      <c r="S33" s="134"/>
      <c r="T33" s="134"/>
      <c r="U33" s="134"/>
      <c r="V33" s="134"/>
      <c r="W33" s="134"/>
      <c r="X33" s="134"/>
      <c r="Y33" s="134"/>
      <c r="Z33" s="134"/>
    </row>
    <row r="34" spans="1:26" ht="12" customHeight="1">
      <c r="A34" s="143"/>
      <c r="B34" s="167" t="s">
        <v>52</v>
      </c>
      <c r="C34" s="172">
        <v>19892</v>
      </c>
      <c r="D34" s="172">
        <v>9566</v>
      </c>
      <c r="E34" s="172">
        <v>10326</v>
      </c>
      <c r="F34" s="172">
        <v>5</v>
      </c>
      <c r="G34" s="172">
        <v>16</v>
      </c>
      <c r="H34" s="173">
        <v>-11</v>
      </c>
      <c r="I34" s="172">
        <v>27</v>
      </c>
      <c r="J34" s="172">
        <v>49</v>
      </c>
      <c r="K34" s="173">
        <v>-22</v>
      </c>
      <c r="L34" s="173">
        <v>-33</v>
      </c>
      <c r="M34" s="174">
        <v>5743</v>
      </c>
      <c r="N34" s="173">
        <v>-3</v>
      </c>
      <c r="P34" s="134"/>
      <c r="Q34" s="134"/>
      <c r="R34" s="134"/>
      <c r="S34" s="134"/>
      <c r="T34" s="134"/>
      <c r="U34" s="134"/>
      <c r="V34" s="134"/>
      <c r="W34" s="134"/>
      <c r="X34" s="134"/>
      <c r="Y34" s="134"/>
      <c r="Z34" s="134"/>
    </row>
    <row r="35" spans="1:26" ht="12" customHeight="1">
      <c r="A35" s="143"/>
      <c r="B35" s="167" t="s">
        <v>53</v>
      </c>
      <c r="C35" s="172">
        <v>6248</v>
      </c>
      <c r="D35" s="172">
        <v>2985</v>
      </c>
      <c r="E35" s="172">
        <v>3263</v>
      </c>
      <c r="F35" s="172">
        <v>4</v>
      </c>
      <c r="G35" s="172">
        <v>8</v>
      </c>
      <c r="H35" s="173">
        <v>-4</v>
      </c>
      <c r="I35" s="172">
        <v>2</v>
      </c>
      <c r="J35" s="172">
        <v>5</v>
      </c>
      <c r="K35" s="173">
        <v>-3</v>
      </c>
      <c r="L35" s="173">
        <v>-7</v>
      </c>
      <c r="M35" s="174">
        <v>1847</v>
      </c>
      <c r="N35" s="173">
        <v>-1</v>
      </c>
      <c r="P35" s="134"/>
      <c r="Q35" s="134"/>
      <c r="R35" s="134"/>
      <c r="S35" s="134"/>
      <c r="T35" s="134"/>
      <c r="U35" s="134"/>
      <c r="V35" s="134"/>
      <c r="W35" s="134"/>
      <c r="X35" s="134"/>
      <c r="Y35" s="134"/>
      <c r="Z35" s="134"/>
    </row>
    <row r="36" spans="1:26" ht="12" customHeight="1">
      <c r="A36" s="143"/>
      <c r="B36" s="167" t="s">
        <v>54</v>
      </c>
      <c r="C36" s="172">
        <v>7829</v>
      </c>
      <c r="D36" s="172">
        <v>3850</v>
      </c>
      <c r="E36" s="172">
        <v>3979</v>
      </c>
      <c r="F36" s="172">
        <v>5</v>
      </c>
      <c r="G36" s="172">
        <v>15</v>
      </c>
      <c r="H36" s="173">
        <v>-10</v>
      </c>
      <c r="I36" s="172">
        <v>7</v>
      </c>
      <c r="J36" s="172">
        <v>20</v>
      </c>
      <c r="K36" s="173">
        <v>-13</v>
      </c>
      <c r="L36" s="173">
        <v>-23</v>
      </c>
      <c r="M36" s="174">
        <v>2306</v>
      </c>
      <c r="N36" s="173">
        <v>-4</v>
      </c>
      <c r="P36" s="134"/>
      <c r="Q36" s="134"/>
      <c r="R36" s="134"/>
      <c r="S36" s="134"/>
      <c r="T36" s="134"/>
      <c r="U36" s="134"/>
      <c r="V36" s="134"/>
      <c r="W36" s="134"/>
      <c r="X36" s="134"/>
      <c r="Y36" s="134"/>
      <c r="Z36" s="134"/>
    </row>
    <row r="37" spans="1:26" ht="12" customHeight="1">
      <c r="A37" s="143"/>
      <c r="B37" s="167" t="s">
        <v>55</v>
      </c>
      <c r="C37" s="172">
        <v>9204</v>
      </c>
      <c r="D37" s="172">
        <v>4441</v>
      </c>
      <c r="E37" s="172">
        <v>4763</v>
      </c>
      <c r="F37" s="172">
        <v>1</v>
      </c>
      <c r="G37" s="172">
        <v>10</v>
      </c>
      <c r="H37" s="173">
        <v>-9</v>
      </c>
      <c r="I37" s="172">
        <v>14</v>
      </c>
      <c r="J37" s="172">
        <v>19</v>
      </c>
      <c r="K37" s="173">
        <v>-5</v>
      </c>
      <c r="L37" s="173">
        <v>-14</v>
      </c>
      <c r="M37" s="174">
        <v>2685</v>
      </c>
      <c r="N37" s="173">
        <v>-1</v>
      </c>
      <c r="P37" s="134"/>
      <c r="Q37" s="134"/>
      <c r="R37" s="134"/>
      <c r="S37" s="134"/>
      <c r="T37" s="134"/>
      <c r="U37" s="134"/>
      <c r="V37" s="134"/>
      <c r="W37" s="134"/>
      <c r="X37" s="134"/>
      <c r="Y37" s="134"/>
      <c r="Z37" s="134"/>
    </row>
    <row r="38" spans="1:26" ht="12" customHeight="1">
      <c r="A38" s="143"/>
      <c r="B38" s="167" t="s">
        <v>16</v>
      </c>
      <c r="C38" s="172">
        <v>8137</v>
      </c>
      <c r="D38" s="172">
        <v>3958</v>
      </c>
      <c r="E38" s="172">
        <v>4179</v>
      </c>
      <c r="F38" s="172">
        <v>6</v>
      </c>
      <c r="G38" s="172">
        <v>10</v>
      </c>
      <c r="H38" s="173">
        <v>-4</v>
      </c>
      <c r="I38" s="172">
        <v>11</v>
      </c>
      <c r="J38" s="172">
        <v>16</v>
      </c>
      <c r="K38" s="173">
        <v>-5</v>
      </c>
      <c r="L38" s="173">
        <v>-9</v>
      </c>
      <c r="M38" s="174">
        <v>2226</v>
      </c>
      <c r="N38" s="173">
        <v>1</v>
      </c>
      <c r="P38" s="134"/>
      <c r="Q38" s="134"/>
      <c r="R38" s="134"/>
      <c r="S38" s="134"/>
      <c r="T38" s="134"/>
      <c r="U38" s="134"/>
      <c r="V38" s="134"/>
      <c r="W38" s="134"/>
      <c r="X38" s="134"/>
      <c r="Y38" s="134"/>
      <c r="Z38" s="134"/>
    </row>
    <row r="39" spans="1:26" ht="12" customHeight="1">
      <c r="A39" s="143"/>
      <c r="B39" s="167"/>
      <c r="C39" s="172"/>
      <c r="D39" s="175">
        <v>0</v>
      </c>
      <c r="E39" s="175">
        <v>0</v>
      </c>
      <c r="F39" s="175">
        <v>0</v>
      </c>
      <c r="G39" s="175">
        <v>0</v>
      </c>
      <c r="H39" s="181"/>
      <c r="I39" s="175">
        <v>0</v>
      </c>
      <c r="J39" s="175">
        <v>0</v>
      </c>
      <c r="K39" s="181"/>
      <c r="L39" s="181"/>
      <c r="M39" s="180">
        <v>0</v>
      </c>
      <c r="N39" s="181">
        <v>0</v>
      </c>
      <c r="P39" s="134"/>
      <c r="Q39" s="134"/>
      <c r="R39" s="134"/>
      <c r="S39" s="134"/>
      <c r="T39" s="134"/>
      <c r="U39" s="134"/>
      <c r="V39" s="134"/>
      <c r="W39" s="134"/>
      <c r="X39" s="134"/>
      <c r="Y39" s="134"/>
      <c r="Z39" s="134"/>
    </row>
    <row r="40" spans="1:26" ht="12" customHeight="1">
      <c r="A40" s="143"/>
      <c r="B40" s="167" t="s">
        <v>56</v>
      </c>
      <c r="C40" s="172">
        <v>6363</v>
      </c>
      <c r="D40" s="172">
        <v>3037</v>
      </c>
      <c r="E40" s="172">
        <v>3326</v>
      </c>
      <c r="F40" s="172">
        <v>4</v>
      </c>
      <c r="G40" s="172">
        <v>7</v>
      </c>
      <c r="H40" s="173">
        <v>-3</v>
      </c>
      <c r="I40" s="172">
        <v>8</v>
      </c>
      <c r="J40" s="172">
        <v>3</v>
      </c>
      <c r="K40" s="173">
        <v>5</v>
      </c>
      <c r="L40" s="173">
        <v>2</v>
      </c>
      <c r="M40" s="174">
        <v>1705</v>
      </c>
      <c r="N40" s="173">
        <v>2</v>
      </c>
      <c r="P40" s="134"/>
      <c r="Q40" s="134"/>
      <c r="R40" s="134"/>
      <c r="S40" s="134"/>
      <c r="T40" s="134"/>
      <c r="U40" s="134"/>
      <c r="V40" s="134"/>
      <c r="W40" s="134"/>
      <c r="X40" s="134"/>
      <c r="Y40" s="134"/>
      <c r="Z40" s="134"/>
    </row>
    <row r="41" spans="1:26" ht="12" customHeight="1">
      <c r="A41" s="143"/>
      <c r="B41" s="167" t="s">
        <v>57</v>
      </c>
      <c r="C41" s="172">
        <v>9828</v>
      </c>
      <c r="D41" s="172">
        <v>4749</v>
      </c>
      <c r="E41" s="172">
        <v>5079</v>
      </c>
      <c r="F41" s="172">
        <v>2</v>
      </c>
      <c r="G41" s="172">
        <v>11</v>
      </c>
      <c r="H41" s="173">
        <v>-9</v>
      </c>
      <c r="I41" s="172">
        <v>11</v>
      </c>
      <c r="J41" s="172">
        <v>8</v>
      </c>
      <c r="K41" s="173">
        <v>3</v>
      </c>
      <c r="L41" s="173">
        <v>-6</v>
      </c>
      <c r="M41" s="174">
        <v>2770</v>
      </c>
      <c r="N41" s="173">
        <v>5</v>
      </c>
      <c r="P41" s="134"/>
      <c r="Q41" s="134"/>
      <c r="R41" s="134"/>
      <c r="S41" s="134"/>
      <c r="T41" s="134"/>
      <c r="U41" s="134"/>
      <c r="V41" s="134"/>
      <c r="W41" s="134"/>
      <c r="X41" s="134"/>
      <c r="Y41" s="134"/>
      <c r="Z41" s="134"/>
    </row>
    <row r="42" spans="1:26" ht="12" customHeight="1">
      <c r="A42" s="143"/>
      <c r="B42" s="167" t="s">
        <v>58</v>
      </c>
      <c r="C42" s="172">
        <v>6138</v>
      </c>
      <c r="D42" s="172">
        <v>2975</v>
      </c>
      <c r="E42" s="172">
        <v>3163</v>
      </c>
      <c r="F42" s="172">
        <v>4</v>
      </c>
      <c r="G42" s="172">
        <v>7</v>
      </c>
      <c r="H42" s="173">
        <v>-3</v>
      </c>
      <c r="I42" s="172">
        <v>4</v>
      </c>
      <c r="J42" s="172">
        <v>14</v>
      </c>
      <c r="K42" s="173">
        <v>-10</v>
      </c>
      <c r="L42" s="173">
        <v>-13</v>
      </c>
      <c r="M42" s="174">
        <v>1652</v>
      </c>
      <c r="N42" s="173">
        <v>2</v>
      </c>
      <c r="P42" s="134"/>
      <c r="Q42" s="134"/>
      <c r="R42" s="134"/>
      <c r="S42" s="134"/>
      <c r="T42" s="134"/>
      <c r="U42" s="134"/>
      <c r="V42" s="134"/>
      <c r="W42" s="134"/>
      <c r="X42" s="134"/>
      <c r="Y42" s="134"/>
      <c r="Z42" s="134"/>
    </row>
    <row r="43" spans="1:26" ht="49.5" customHeight="1">
      <c r="A43" s="134"/>
      <c r="B43" s="167" t="s">
        <v>20</v>
      </c>
      <c r="C43" s="172">
        <v>9124</v>
      </c>
      <c r="D43" s="172">
        <v>4323</v>
      </c>
      <c r="E43" s="172">
        <v>4801</v>
      </c>
      <c r="F43" s="172">
        <v>2</v>
      </c>
      <c r="G43" s="172">
        <v>18</v>
      </c>
      <c r="H43" s="173">
        <v>-16</v>
      </c>
      <c r="I43" s="172">
        <v>14</v>
      </c>
      <c r="J43" s="172">
        <v>20</v>
      </c>
      <c r="K43" s="173">
        <v>-6</v>
      </c>
      <c r="L43" s="173">
        <v>-22</v>
      </c>
      <c r="M43" s="174">
        <v>2621</v>
      </c>
      <c r="N43" s="173">
        <v>-6</v>
      </c>
      <c r="P43" s="134"/>
      <c r="Q43" s="134"/>
      <c r="R43" s="134"/>
      <c r="S43" s="134"/>
      <c r="T43" s="134"/>
      <c r="U43" s="134"/>
      <c r="V43" s="134"/>
      <c r="W43" s="134"/>
      <c r="X43" s="134"/>
      <c r="Y43" s="134"/>
      <c r="Z43" s="134"/>
    </row>
    <row r="44" spans="2:26" ht="12" customHeight="1">
      <c r="B44" s="167" t="s">
        <v>59</v>
      </c>
      <c r="C44" s="172">
        <v>3758</v>
      </c>
      <c r="D44" s="172">
        <v>1803</v>
      </c>
      <c r="E44" s="172">
        <v>1955</v>
      </c>
      <c r="F44" s="172">
        <v>2</v>
      </c>
      <c r="G44" s="172">
        <v>6</v>
      </c>
      <c r="H44" s="173">
        <v>-4</v>
      </c>
      <c r="I44" s="172">
        <v>3</v>
      </c>
      <c r="J44" s="172">
        <v>1</v>
      </c>
      <c r="K44" s="173">
        <v>2</v>
      </c>
      <c r="L44" s="173">
        <v>-2</v>
      </c>
      <c r="M44" s="174">
        <v>1045</v>
      </c>
      <c r="N44" s="173">
        <v>1</v>
      </c>
      <c r="P44" s="134"/>
      <c r="Q44" s="134"/>
      <c r="R44" s="134"/>
      <c r="S44" s="134"/>
      <c r="T44" s="134"/>
      <c r="U44" s="134"/>
      <c r="V44" s="134"/>
      <c r="W44" s="134"/>
      <c r="X44" s="134"/>
      <c r="Y44" s="134"/>
      <c r="Z44" s="134"/>
    </row>
    <row r="45" spans="2:26" ht="12" customHeight="1">
      <c r="B45" s="167" t="s">
        <v>60</v>
      </c>
      <c r="C45" s="172">
        <v>4844</v>
      </c>
      <c r="D45" s="172">
        <v>2324</v>
      </c>
      <c r="E45" s="172">
        <v>2520</v>
      </c>
      <c r="F45" s="172">
        <v>2</v>
      </c>
      <c r="G45" s="172">
        <v>7</v>
      </c>
      <c r="H45" s="173">
        <v>-5</v>
      </c>
      <c r="I45" s="172">
        <v>7</v>
      </c>
      <c r="J45" s="172">
        <v>12</v>
      </c>
      <c r="K45" s="173">
        <v>-5</v>
      </c>
      <c r="L45" s="173">
        <v>-10</v>
      </c>
      <c r="M45" s="174">
        <v>1298</v>
      </c>
      <c r="N45" s="173">
        <v>-1</v>
      </c>
      <c r="P45" s="134"/>
      <c r="Q45" s="134"/>
      <c r="R45" s="134"/>
      <c r="S45" s="134"/>
      <c r="T45" s="134"/>
      <c r="U45" s="134"/>
      <c r="V45" s="134"/>
      <c r="W45" s="134"/>
      <c r="X45" s="134"/>
      <c r="Y45" s="134"/>
      <c r="Z45" s="134"/>
    </row>
    <row r="46" spans="2:26" ht="12" customHeight="1">
      <c r="B46" s="167" t="s">
        <v>61</v>
      </c>
      <c r="C46" s="172">
        <v>5275</v>
      </c>
      <c r="D46" s="172">
        <v>2510</v>
      </c>
      <c r="E46" s="172">
        <v>2765</v>
      </c>
      <c r="F46" s="172">
        <v>1</v>
      </c>
      <c r="G46" s="172">
        <v>11</v>
      </c>
      <c r="H46" s="173">
        <v>-10</v>
      </c>
      <c r="I46" s="172">
        <v>6</v>
      </c>
      <c r="J46" s="172">
        <v>12</v>
      </c>
      <c r="K46" s="173">
        <v>-6</v>
      </c>
      <c r="L46" s="173">
        <v>-16</v>
      </c>
      <c r="M46" s="174">
        <v>1445</v>
      </c>
      <c r="N46" s="173">
        <v>-4</v>
      </c>
      <c r="P46" s="134"/>
      <c r="Q46" s="134"/>
      <c r="R46" s="134"/>
      <c r="S46" s="134"/>
      <c r="T46" s="134"/>
      <c r="U46" s="134"/>
      <c r="V46" s="134"/>
      <c r="W46" s="134"/>
      <c r="X46" s="134"/>
      <c r="Y46" s="134"/>
      <c r="Z46" s="134"/>
    </row>
    <row r="47" spans="2:26" ht="12" customHeight="1">
      <c r="B47" s="167"/>
      <c r="C47" s="172"/>
      <c r="D47" s="175">
        <v>0</v>
      </c>
      <c r="E47" s="175">
        <v>0</v>
      </c>
      <c r="F47" s="175">
        <v>0</v>
      </c>
      <c r="G47" s="175">
        <v>0</v>
      </c>
      <c r="H47" s="181"/>
      <c r="I47" s="175">
        <v>0</v>
      </c>
      <c r="J47" s="175">
        <v>0</v>
      </c>
      <c r="K47" s="181"/>
      <c r="L47" s="181"/>
      <c r="M47" s="180">
        <v>0</v>
      </c>
      <c r="N47" s="181">
        <v>0</v>
      </c>
      <c r="P47" s="134"/>
      <c r="Q47" s="134"/>
      <c r="R47" s="134"/>
      <c r="S47" s="134"/>
      <c r="T47" s="134"/>
      <c r="U47" s="134"/>
      <c r="V47" s="134"/>
      <c r="W47" s="134"/>
      <c r="X47" s="134"/>
      <c r="Y47" s="134"/>
      <c r="Z47" s="134"/>
    </row>
    <row r="48" spans="2:26" ht="12" customHeight="1">
      <c r="B48" s="167" t="s">
        <v>62</v>
      </c>
      <c r="C48" s="172">
        <v>24999</v>
      </c>
      <c r="D48" s="172">
        <v>12075</v>
      </c>
      <c r="E48" s="172">
        <v>12924</v>
      </c>
      <c r="F48" s="172">
        <v>20</v>
      </c>
      <c r="G48" s="172">
        <v>30</v>
      </c>
      <c r="H48" s="173">
        <v>-10</v>
      </c>
      <c r="I48" s="172">
        <v>44</v>
      </c>
      <c r="J48" s="172">
        <v>30</v>
      </c>
      <c r="K48" s="173">
        <v>14</v>
      </c>
      <c r="L48" s="173">
        <v>4</v>
      </c>
      <c r="M48" s="174">
        <v>7241</v>
      </c>
      <c r="N48" s="173">
        <v>0</v>
      </c>
      <c r="P48" s="134"/>
      <c r="Q48" s="134"/>
      <c r="R48" s="134"/>
      <c r="S48" s="134"/>
      <c r="T48" s="134"/>
      <c r="U48" s="134"/>
      <c r="V48" s="134"/>
      <c r="W48" s="134"/>
      <c r="X48" s="134"/>
      <c r="Y48" s="134"/>
      <c r="Z48" s="134"/>
    </row>
    <row r="49" spans="2:26" ht="12" customHeight="1">
      <c r="B49" s="167" t="s">
        <v>63</v>
      </c>
      <c r="C49" s="172">
        <v>17273</v>
      </c>
      <c r="D49" s="172">
        <v>8356</v>
      </c>
      <c r="E49" s="172">
        <v>8917</v>
      </c>
      <c r="F49" s="172">
        <v>13</v>
      </c>
      <c r="G49" s="172">
        <v>18</v>
      </c>
      <c r="H49" s="173">
        <v>-5</v>
      </c>
      <c r="I49" s="172">
        <v>33</v>
      </c>
      <c r="J49" s="172">
        <v>37</v>
      </c>
      <c r="K49" s="173">
        <v>-4</v>
      </c>
      <c r="L49" s="173">
        <v>-9</v>
      </c>
      <c r="M49" s="174">
        <v>4709</v>
      </c>
      <c r="N49" s="173">
        <v>-1</v>
      </c>
      <c r="P49" s="134"/>
      <c r="Q49" s="134"/>
      <c r="R49" s="134"/>
      <c r="S49" s="134"/>
      <c r="T49" s="134"/>
      <c r="U49" s="134"/>
      <c r="V49" s="134"/>
      <c r="W49" s="134"/>
      <c r="X49" s="134"/>
      <c r="Y49" s="134"/>
      <c r="Z49" s="134"/>
    </row>
    <row r="50" spans="2:26" ht="12" customHeight="1">
      <c r="B50" s="167" t="s">
        <v>64</v>
      </c>
      <c r="C50" s="172">
        <v>8842</v>
      </c>
      <c r="D50" s="172">
        <v>4298</v>
      </c>
      <c r="E50" s="172">
        <v>4544</v>
      </c>
      <c r="F50" s="172">
        <v>7</v>
      </c>
      <c r="G50" s="172">
        <v>14</v>
      </c>
      <c r="H50" s="173">
        <v>-7</v>
      </c>
      <c r="I50" s="172">
        <v>8</v>
      </c>
      <c r="J50" s="172">
        <v>11</v>
      </c>
      <c r="K50" s="173">
        <v>-3</v>
      </c>
      <c r="L50" s="173">
        <v>-10</v>
      </c>
      <c r="M50" s="174">
        <v>3036</v>
      </c>
      <c r="N50" s="173">
        <v>3</v>
      </c>
      <c r="P50" s="134"/>
      <c r="Q50" s="134"/>
      <c r="R50" s="134"/>
      <c r="S50" s="134"/>
      <c r="T50" s="134"/>
      <c r="U50" s="134"/>
      <c r="V50" s="134"/>
      <c r="W50" s="134"/>
      <c r="X50" s="134"/>
      <c r="Y50" s="134"/>
      <c r="Z50" s="134"/>
    </row>
    <row r="51" spans="2:26" ht="12" customHeight="1">
      <c r="B51" s="167" t="s">
        <v>65</v>
      </c>
      <c r="C51" s="172">
        <v>15284</v>
      </c>
      <c r="D51" s="172">
        <v>7426</v>
      </c>
      <c r="E51" s="172">
        <v>7858</v>
      </c>
      <c r="F51" s="172">
        <v>3</v>
      </c>
      <c r="G51" s="172">
        <v>30</v>
      </c>
      <c r="H51" s="173">
        <v>-27</v>
      </c>
      <c r="I51" s="172">
        <v>20</v>
      </c>
      <c r="J51" s="172">
        <v>15</v>
      </c>
      <c r="K51" s="173">
        <v>5</v>
      </c>
      <c r="L51" s="173">
        <v>-22</v>
      </c>
      <c r="M51" s="174">
        <v>4466</v>
      </c>
      <c r="N51" s="173">
        <v>0</v>
      </c>
      <c r="P51" s="134"/>
      <c r="Q51" s="134"/>
      <c r="R51" s="134"/>
      <c r="S51" s="134"/>
      <c r="T51" s="134"/>
      <c r="U51" s="134"/>
      <c r="V51" s="134"/>
      <c r="W51" s="134"/>
      <c r="X51" s="134"/>
      <c r="Y51" s="134"/>
      <c r="Z51" s="134"/>
    </row>
    <row r="52" spans="2:26" ht="12" customHeight="1">
      <c r="B52" s="167" t="s">
        <v>66</v>
      </c>
      <c r="C52" s="172">
        <v>7937</v>
      </c>
      <c r="D52" s="172">
        <v>3819</v>
      </c>
      <c r="E52" s="172">
        <v>4118</v>
      </c>
      <c r="F52" s="172">
        <v>4</v>
      </c>
      <c r="G52" s="172">
        <v>10</v>
      </c>
      <c r="H52" s="173">
        <v>-6</v>
      </c>
      <c r="I52" s="172">
        <v>24</v>
      </c>
      <c r="J52" s="172">
        <v>12</v>
      </c>
      <c r="K52" s="173">
        <v>12</v>
      </c>
      <c r="L52" s="173">
        <v>6</v>
      </c>
      <c r="M52" s="174">
        <v>2229</v>
      </c>
      <c r="N52" s="173">
        <v>-2</v>
      </c>
      <c r="P52" s="134"/>
      <c r="Q52" s="134"/>
      <c r="R52" s="134"/>
      <c r="S52" s="134"/>
      <c r="T52" s="134"/>
      <c r="U52" s="134"/>
      <c r="V52" s="134"/>
      <c r="W52" s="134"/>
      <c r="X52" s="134"/>
      <c r="Y52" s="134"/>
      <c r="Z52" s="134"/>
    </row>
    <row r="53" spans="2:26" ht="12" customHeight="1">
      <c r="B53" s="167"/>
      <c r="C53" s="172"/>
      <c r="D53" s="175"/>
      <c r="E53" s="175"/>
      <c r="F53" s="175"/>
      <c r="G53" s="175"/>
      <c r="H53" s="181"/>
      <c r="I53" s="175"/>
      <c r="J53" s="175"/>
      <c r="K53" s="181"/>
      <c r="L53" s="181"/>
      <c r="M53" s="180"/>
      <c r="N53" s="181"/>
      <c r="P53" s="134"/>
      <c r="Q53" s="134"/>
      <c r="R53" s="134"/>
      <c r="S53" s="134"/>
      <c r="T53" s="134"/>
      <c r="U53" s="134"/>
      <c r="V53" s="134"/>
      <c r="W53" s="134"/>
      <c r="X53" s="134"/>
      <c r="Y53" s="134"/>
      <c r="Z53" s="134"/>
    </row>
    <row r="54" spans="2:26" ht="12" customHeight="1">
      <c r="B54" s="167" t="s">
        <v>68</v>
      </c>
      <c r="C54" s="172">
        <v>7739</v>
      </c>
      <c r="D54" s="172">
        <v>3721</v>
      </c>
      <c r="E54" s="172">
        <v>4018</v>
      </c>
      <c r="F54" s="172">
        <v>4</v>
      </c>
      <c r="G54" s="172">
        <v>9</v>
      </c>
      <c r="H54" s="173">
        <v>-5</v>
      </c>
      <c r="I54" s="172">
        <v>22</v>
      </c>
      <c r="J54" s="172">
        <v>7</v>
      </c>
      <c r="K54" s="173">
        <v>15</v>
      </c>
      <c r="L54" s="173">
        <v>10</v>
      </c>
      <c r="M54" s="174">
        <v>2149</v>
      </c>
      <c r="N54" s="173">
        <v>7</v>
      </c>
      <c r="P54" s="134"/>
      <c r="Q54" s="134"/>
      <c r="R54" s="134"/>
      <c r="S54" s="134"/>
      <c r="T54" s="134"/>
      <c r="U54" s="134"/>
      <c r="V54" s="134"/>
      <c r="W54" s="134"/>
      <c r="X54" s="134"/>
      <c r="Y54" s="134"/>
      <c r="Z54" s="134"/>
    </row>
    <row r="55" spans="2:26" ht="12" customHeight="1">
      <c r="B55" s="167" t="s">
        <v>67</v>
      </c>
      <c r="C55" s="172">
        <v>23144</v>
      </c>
      <c r="D55" s="172">
        <v>10953</v>
      </c>
      <c r="E55" s="172">
        <v>12191</v>
      </c>
      <c r="F55" s="172">
        <v>9</v>
      </c>
      <c r="G55" s="172">
        <v>22</v>
      </c>
      <c r="H55" s="173">
        <v>-13</v>
      </c>
      <c r="I55" s="172">
        <v>29</v>
      </c>
      <c r="J55" s="172">
        <v>29</v>
      </c>
      <c r="K55" s="173">
        <v>0</v>
      </c>
      <c r="L55" s="173">
        <v>-13</v>
      </c>
      <c r="M55" s="174">
        <v>6654</v>
      </c>
      <c r="N55" s="173">
        <v>6</v>
      </c>
      <c r="P55" s="134"/>
      <c r="Q55" s="134"/>
      <c r="R55" s="134"/>
      <c r="S55" s="134"/>
      <c r="T55" s="134"/>
      <c r="U55" s="134"/>
      <c r="V55" s="134"/>
      <c r="W55" s="134"/>
      <c r="X55" s="134"/>
      <c r="Y55" s="134"/>
      <c r="Z55" s="134"/>
    </row>
    <row r="56" spans="2:26" ht="12" customHeight="1">
      <c r="B56" s="165" t="s">
        <v>69</v>
      </c>
      <c r="C56" s="172">
        <v>15442</v>
      </c>
      <c r="D56" s="184">
        <v>7212</v>
      </c>
      <c r="E56" s="184">
        <v>8230</v>
      </c>
      <c r="F56" s="184">
        <v>4</v>
      </c>
      <c r="G56" s="184">
        <v>18</v>
      </c>
      <c r="H56" s="185">
        <v>-14</v>
      </c>
      <c r="I56" s="184">
        <v>13</v>
      </c>
      <c r="J56" s="184">
        <v>19</v>
      </c>
      <c r="K56" s="185">
        <v>-6</v>
      </c>
      <c r="L56" s="185">
        <v>-20</v>
      </c>
      <c r="M56" s="186">
        <v>4601</v>
      </c>
      <c r="N56" s="185">
        <v>-3</v>
      </c>
      <c r="P56" s="134"/>
      <c r="Q56" s="134"/>
      <c r="R56" s="134"/>
      <c r="S56" s="134"/>
      <c r="T56" s="134"/>
      <c r="U56" s="134"/>
      <c r="V56" s="134"/>
      <c r="W56" s="134"/>
      <c r="X56" s="134"/>
      <c r="Y56" s="134"/>
      <c r="Z56" s="134"/>
    </row>
    <row r="57" spans="3:26" ht="12" customHeight="1">
      <c r="C57" s="161"/>
      <c r="P57" s="134"/>
      <c r="Q57" s="134"/>
      <c r="R57" s="134"/>
      <c r="S57" s="134"/>
      <c r="T57" s="134"/>
      <c r="U57" s="134"/>
      <c r="V57" s="134"/>
      <c r="W57" s="134"/>
      <c r="X57" s="134"/>
      <c r="Y57" s="134"/>
      <c r="Z57" s="134"/>
    </row>
    <row r="58" spans="16:26" ht="12" customHeight="1">
      <c r="P58" s="134"/>
      <c r="Q58" s="134"/>
      <c r="R58" s="134"/>
      <c r="S58" s="134"/>
      <c r="T58" s="134"/>
      <c r="U58" s="134"/>
      <c r="V58" s="134"/>
      <c r="W58" s="134"/>
      <c r="X58" s="134"/>
      <c r="Y58" s="134"/>
      <c r="Z58" s="134"/>
    </row>
    <row r="59" spans="16:26" ht="12" customHeight="1">
      <c r="P59" s="134"/>
      <c r="Q59" s="134"/>
      <c r="R59" s="134"/>
      <c r="S59" s="134"/>
      <c r="T59" s="134"/>
      <c r="U59" s="134"/>
      <c r="V59" s="134"/>
      <c r="W59" s="134"/>
      <c r="X59" s="134"/>
      <c r="Y59" s="134"/>
      <c r="Z59" s="134"/>
    </row>
    <row r="60" spans="2:26" ht="12" customHeight="1">
      <c r="B60" s="168"/>
      <c r="C60" s="138"/>
      <c r="D60" s="138"/>
      <c r="E60" s="138"/>
      <c r="F60" s="138"/>
      <c r="G60" s="138"/>
      <c r="H60" s="139"/>
      <c r="I60" s="138"/>
      <c r="J60" s="138"/>
      <c r="K60" s="139"/>
      <c r="L60" s="139"/>
      <c r="M60" s="138"/>
      <c r="N60" s="139"/>
      <c r="P60" s="134"/>
      <c r="Q60" s="134"/>
      <c r="R60" s="134"/>
      <c r="S60" s="134"/>
      <c r="T60" s="134"/>
      <c r="U60" s="134"/>
      <c r="V60" s="134"/>
      <c r="W60" s="134"/>
      <c r="X60" s="134"/>
      <c r="Y60" s="134"/>
      <c r="Z60" s="134"/>
    </row>
    <row r="61" spans="2:26" ht="12" customHeight="1">
      <c r="B61" s="169"/>
      <c r="C61" s="146"/>
      <c r="D61" s="146"/>
      <c r="E61" s="146"/>
      <c r="F61" s="147"/>
      <c r="G61" s="148"/>
      <c r="H61" s="147"/>
      <c r="I61" s="147"/>
      <c r="J61" s="148"/>
      <c r="K61" s="147"/>
      <c r="L61" s="147"/>
      <c r="M61" s="147"/>
      <c r="N61" s="245"/>
      <c r="P61" s="134"/>
      <c r="Q61" s="134"/>
      <c r="R61" s="134"/>
      <c r="S61" s="134"/>
      <c r="T61" s="134"/>
      <c r="U61" s="134"/>
      <c r="V61" s="134"/>
      <c r="W61" s="134"/>
      <c r="X61" s="134"/>
      <c r="Y61" s="134"/>
      <c r="Z61" s="134"/>
    </row>
    <row r="62" spans="2:26" ht="12" customHeight="1">
      <c r="B62" s="169"/>
      <c r="C62" s="146"/>
      <c r="D62" s="146"/>
      <c r="E62" s="146"/>
      <c r="F62" s="148"/>
      <c r="G62" s="148"/>
      <c r="H62" s="148"/>
      <c r="I62" s="148"/>
      <c r="J62" s="148"/>
      <c r="K62" s="148"/>
      <c r="L62" s="147"/>
      <c r="M62" s="147"/>
      <c r="N62" s="245"/>
      <c r="P62" s="134"/>
      <c r="Q62" s="134"/>
      <c r="R62" s="134"/>
      <c r="S62" s="134"/>
      <c r="T62" s="134"/>
      <c r="U62" s="134"/>
      <c r="V62" s="134"/>
      <c r="W62" s="134"/>
      <c r="X62" s="134"/>
      <c r="Y62" s="134"/>
      <c r="Z62" s="134"/>
    </row>
    <row r="63" spans="2:26" ht="12" customHeight="1">
      <c r="B63" s="170"/>
      <c r="C63" s="138"/>
      <c r="D63" s="138"/>
      <c r="E63" s="137"/>
      <c r="F63" s="138"/>
      <c r="G63" s="138"/>
      <c r="H63" s="139"/>
      <c r="I63" s="138"/>
      <c r="J63" s="138"/>
      <c r="K63" s="139"/>
      <c r="L63" s="139"/>
      <c r="M63" s="138"/>
      <c r="N63" s="139"/>
      <c r="P63" s="134"/>
      <c r="Q63" s="134"/>
      <c r="R63" s="134"/>
      <c r="S63" s="134"/>
      <c r="T63" s="134"/>
      <c r="U63" s="134"/>
      <c r="V63" s="134"/>
      <c r="W63" s="134"/>
      <c r="X63" s="134"/>
      <c r="Y63" s="134"/>
      <c r="Z63" s="134"/>
    </row>
    <row r="64" spans="2:26" ht="12" customHeight="1">
      <c r="B64" s="170"/>
      <c r="C64" s="138"/>
      <c r="D64" s="138"/>
      <c r="E64" s="137"/>
      <c r="F64" s="138"/>
      <c r="G64" s="138"/>
      <c r="H64" s="139"/>
      <c r="I64" s="138"/>
      <c r="J64" s="138"/>
      <c r="K64" s="139"/>
      <c r="L64" s="139"/>
      <c r="M64" s="138"/>
      <c r="N64" s="139"/>
      <c r="P64" s="134"/>
      <c r="Q64" s="134"/>
      <c r="R64" s="134"/>
      <c r="S64" s="134"/>
      <c r="T64" s="134"/>
      <c r="U64" s="134"/>
      <c r="V64" s="134"/>
      <c r="W64" s="134"/>
      <c r="X64" s="134"/>
      <c r="Y64" s="134"/>
      <c r="Z64" s="134"/>
    </row>
    <row r="65" spans="2:26" ht="12" customHeight="1">
      <c r="B65" s="170"/>
      <c r="C65" s="138"/>
      <c r="D65" s="138"/>
      <c r="E65" s="137"/>
      <c r="F65" s="138"/>
      <c r="G65" s="138"/>
      <c r="H65" s="139"/>
      <c r="I65" s="138"/>
      <c r="J65" s="138"/>
      <c r="K65" s="139"/>
      <c r="L65" s="139"/>
      <c r="M65" s="138"/>
      <c r="N65" s="139"/>
      <c r="P65" s="134"/>
      <c r="Q65" s="134"/>
      <c r="R65" s="134"/>
      <c r="S65" s="134"/>
      <c r="T65" s="134"/>
      <c r="U65" s="134"/>
      <c r="V65" s="134"/>
      <c r="W65" s="134"/>
      <c r="X65" s="134"/>
      <c r="Y65" s="134"/>
      <c r="Z65" s="134"/>
    </row>
    <row r="66" spans="2:26" ht="12" customHeight="1">
      <c r="B66" s="170"/>
      <c r="C66" s="138"/>
      <c r="D66" s="138"/>
      <c r="E66" s="137"/>
      <c r="F66" s="138"/>
      <c r="G66" s="138"/>
      <c r="H66" s="139"/>
      <c r="I66" s="138"/>
      <c r="J66" s="138"/>
      <c r="K66" s="139"/>
      <c r="L66" s="139"/>
      <c r="M66" s="138"/>
      <c r="N66" s="139"/>
      <c r="P66" s="134"/>
      <c r="Q66" s="134"/>
      <c r="R66" s="134"/>
      <c r="S66" s="134"/>
      <c r="T66" s="134"/>
      <c r="U66" s="134"/>
      <c r="V66" s="134"/>
      <c r="W66" s="134"/>
      <c r="X66" s="134"/>
      <c r="Y66" s="134"/>
      <c r="Z66" s="134"/>
    </row>
    <row r="67" spans="2:26" ht="14.25" customHeight="1">
      <c r="B67" s="171"/>
      <c r="C67" s="130"/>
      <c r="D67" s="130"/>
      <c r="P67" s="134"/>
      <c r="Q67" s="134"/>
      <c r="R67" s="134"/>
      <c r="S67" s="134"/>
      <c r="T67" s="134"/>
      <c r="U67" s="134"/>
      <c r="V67" s="134"/>
      <c r="W67" s="134"/>
      <c r="X67" s="134"/>
      <c r="Y67" s="134"/>
      <c r="Z67" s="134"/>
    </row>
    <row r="68" spans="2:26" ht="12" customHeight="1">
      <c r="B68" s="171"/>
      <c r="C68" s="130"/>
      <c r="D68" s="130"/>
      <c r="P68" s="134"/>
      <c r="Q68" s="134"/>
      <c r="R68" s="134"/>
      <c r="S68" s="134"/>
      <c r="T68" s="134"/>
      <c r="U68" s="134"/>
      <c r="V68" s="134"/>
      <c r="W68" s="134"/>
      <c r="X68" s="134"/>
      <c r="Y68" s="134"/>
      <c r="Z68" s="134"/>
    </row>
    <row r="69" spans="16:26" ht="12" customHeight="1">
      <c r="P69" s="134"/>
      <c r="Q69" s="134"/>
      <c r="R69" s="134"/>
      <c r="S69" s="134"/>
      <c r="T69" s="134"/>
      <c r="U69" s="134"/>
      <c r="V69" s="134"/>
      <c r="W69" s="134"/>
      <c r="X69" s="134"/>
      <c r="Y69" s="134"/>
      <c r="Z69" s="134"/>
    </row>
    <row r="70" ht="9" customHeight="1"/>
    <row r="71" ht="7.5" customHeight="1"/>
    <row r="72" ht="7.5" customHeight="1"/>
  </sheetData>
  <sheetProtection/>
  <printOptions horizontalCentered="1" verticalCentered="1"/>
  <pageMargins left="0.2755905511811024" right="0.2755905511811024" top="0.2755905511811024" bottom="0.1968503937007874" header="0.2755905511811024" footer="0.1968503937007874"/>
  <pageSetup fitToWidth="3" horizontalDpi="600" verticalDpi="600" orientation="portrait" paperSize="9" scale="86" r:id="rId2"/>
  <drawing r:id="rId1"/>
</worksheet>
</file>

<file path=xl/worksheets/sheet13.xml><?xml version="1.0" encoding="utf-8"?>
<worksheet xmlns="http://schemas.openxmlformats.org/spreadsheetml/2006/main" xmlns:r="http://schemas.openxmlformats.org/officeDocument/2006/relationships">
  <sheetPr>
    <tabColor indexed="27"/>
  </sheetPr>
  <dimension ref="A1:Z69"/>
  <sheetViews>
    <sheetView zoomScalePageLayoutView="0" workbookViewId="0" topLeftCell="A1">
      <selection activeCell="A1" sqref="A1"/>
    </sheetView>
  </sheetViews>
  <sheetFormatPr defaultColWidth="9.140625" defaultRowHeight="12" customHeight="1"/>
  <cols>
    <col min="1" max="1" width="2.7109375" style="1" customWidth="1"/>
    <col min="2" max="2" width="10.8515625" style="162"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9" width="7.421875" style="1" bestFit="1" customWidth="1"/>
    <col min="10" max="10" width="9.7109375" style="1" bestFit="1" customWidth="1"/>
    <col min="11" max="11" width="10.8515625" style="1" bestFit="1" customWidth="1"/>
    <col min="12" max="12" width="10.57421875" style="1" customWidth="1"/>
    <col min="13" max="13" width="9.7109375" style="1" bestFit="1" customWidth="1"/>
    <col min="14" max="14" width="7.421875" style="1" bestFit="1" customWidth="1"/>
    <col min="15" max="15" width="3.421875" style="1" customWidth="1"/>
    <col min="16" max="16" width="2.8515625" style="1" customWidth="1"/>
    <col min="17" max="24" width="9.140625" style="1" customWidth="1"/>
    <col min="25" max="25" width="7.140625" style="1" customWidth="1"/>
    <col min="26" max="16384" width="9.140625" style="1" customWidth="1"/>
  </cols>
  <sheetData>
    <row r="1" spans="1:14" ht="13.5" customHeight="1">
      <c r="A1" s="123"/>
      <c r="C1" s="124"/>
      <c r="D1" s="124"/>
      <c r="E1" s="244" t="s">
        <v>229</v>
      </c>
      <c r="F1" s="244"/>
      <c r="G1" s="244"/>
      <c r="H1" s="244"/>
      <c r="I1" s="244"/>
      <c r="J1" s="244"/>
      <c r="K1" s="244"/>
      <c r="L1" s="124"/>
      <c r="M1" s="124"/>
      <c r="N1" s="124"/>
    </row>
    <row r="2" spans="1:26" ht="12" customHeight="1">
      <c r="A2" s="123"/>
      <c r="B2" s="163"/>
      <c r="C2" s="126"/>
      <c r="D2" s="127"/>
      <c r="E2" s="244"/>
      <c r="F2" s="244"/>
      <c r="G2" s="244"/>
      <c r="H2" s="244"/>
      <c r="I2" s="244"/>
      <c r="J2" s="244"/>
      <c r="K2" s="244"/>
      <c r="L2" s="216"/>
      <c r="M2" s="122"/>
      <c r="N2" s="128"/>
      <c r="P2" s="134"/>
      <c r="Q2" s="134"/>
      <c r="R2" s="134"/>
      <c r="S2" s="134"/>
      <c r="T2" s="134"/>
      <c r="U2" s="134"/>
      <c r="V2" s="134"/>
      <c r="W2" s="134"/>
      <c r="X2" s="134"/>
      <c r="Y2" s="134"/>
      <c r="Z2" s="134"/>
    </row>
    <row r="3" spans="1:26" ht="12" customHeight="1">
      <c r="A3" s="246"/>
      <c r="B3" s="164"/>
      <c r="C3" s="129"/>
      <c r="D3" s="129"/>
      <c r="E3" s="129"/>
      <c r="F3" s="129"/>
      <c r="G3" s="129"/>
      <c r="H3" s="130"/>
      <c r="I3" s="129"/>
      <c r="J3" s="129"/>
      <c r="K3" s="130"/>
      <c r="L3" s="129"/>
      <c r="M3" s="129"/>
      <c r="N3" s="131"/>
      <c r="P3" s="134"/>
      <c r="Q3" s="134"/>
      <c r="R3" s="134"/>
      <c r="S3" s="134"/>
      <c r="T3" s="134"/>
      <c r="U3" s="134"/>
      <c r="V3" s="134"/>
      <c r="W3" s="134"/>
      <c r="X3" s="134"/>
      <c r="Y3" s="134"/>
      <c r="Z3" s="134"/>
    </row>
    <row r="4" spans="1:26" ht="12" customHeight="1">
      <c r="A4" s="152"/>
      <c r="B4" s="252"/>
      <c r="C4" s="262" t="s">
        <v>214</v>
      </c>
      <c r="D4" s="253" t="s">
        <v>31</v>
      </c>
      <c r="E4" s="253" t="s">
        <v>32</v>
      </c>
      <c r="F4" s="254"/>
      <c r="G4" s="255" t="s">
        <v>133</v>
      </c>
      <c r="H4" s="264"/>
      <c r="I4" s="254"/>
      <c r="J4" s="255" t="s">
        <v>134</v>
      </c>
      <c r="K4" s="264"/>
      <c r="L4" s="265" t="s">
        <v>215</v>
      </c>
      <c r="M4" s="265" t="s">
        <v>216</v>
      </c>
      <c r="N4" s="268" t="s">
        <v>136</v>
      </c>
      <c r="P4" s="134"/>
      <c r="Q4" s="134"/>
      <c r="R4" s="134"/>
      <c r="S4" s="134"/>
      <c r="T4" s="134"/>
      <c r="U4" s="134"/>
      <c r="V4" s="134"/>
      <c r="W4" s="134"/>
      <c r="X4" s="134"/>
      <c r="Y4" s="134"/>
      <c r="Z4" s="134"/>
    </row>
    <row r="5" spans="1:26" ht="12" customHeight="1">
      <c r="A5" s="152"/>
      <c r="B5" s="165"/>
      <c r="C5" s="266"/>
      <c r="D5" s="132"/>
      <c r="E5" s="132"/>
      <c r="F5" s="132" t="s">
        <v>222</v>
      </c>
      <c r="G5" s="132" t="s">
        <v>223</v>
      </c>
      <c r="H5" s="132" t="s">
        <v>224</v>
      </c>
      <c r="I5" s="132" t="s">
        <v>225</v>
      </c>
      <c r="J5" s="132" t="s">
        <v>226</v>
      </c>
      <c r="K5" s="132" t="s">
        <v>224</v>
      </c>
      <c r="L5" s="267"/>
      <c r="M5" s="267"/>
      <c r="N5" s="269" t="s">
        <v>244</v>
      </c>
      <c r="P5" s="134"/>
      <c r="Q5" s="134"/>
      <c r="R5" s="134"/>
      <c r="S5" s="134"/>
      <c r="T5" s="134"/>
      <c r="U5" s="134"/>
      <c r="V5" s="134"/>
      <c r="W5" s="134"/>
      <c r="X5" s="134"/>
      <c r="Y5" s="134"/>
      <c r="Z5" s="134"/>
    </row>
    <row r="6" spans="1:26" ht="12" customHeight="1">
      <c r="A6" s="153"/>
      <c r="B6" s="166"/>
      <c r="C6" s="221"/>
      <c r="D6" s="221"/>
      <c r="E6" s="221"/>
      <c r="F6" s="221"/>
      <c r="G6" s="221"/>
      <c r="H6" s="222"/>
      <c r="I6" s="223"/>
      <c r="J6" s="224"/>
      <c r="K6" s="222"/>
      <c r="L6" s="222"/>
      <c r="M6" s="221"/>
      <c r="N6" s="221"/>
      <c r="P6" s="134"/>
      <c r="Q6" s="134"/>
      <c r="R6" s="134"/>
      <c r="S6" s="134"/>
      <c r="T6" s="134"/>
      <c r="U6" s="134"/>
      <c r="V6" s="134"/>
      <c r="W6" s="134"/>
      <c r="X6" s="134"/>
      <c r="Y6" s="134"/>
      <c r="Z6" s="134"/>
    </row>
    <row r="7" spans="1:26" ht="12" customHeight="1">
      <c r="A7" s="140"/>
      <c r="B7" s="167" t="s">
        <v>135</v>
      </c>
      <c r="C7" s="172">
        <v>1168426</v>
      </c>
      <c r="D7" s="172">
        <v>560479</v>
      </c>
      <c r="E7" s="172">
        <v>607947</v>
      </c>
      <c r="F7" s="172">
        <v>756</v>
      </c>
      <c r="G7" s="172">
        <v>1148</v>
      </c>
      <c r="H7" s="173">
        <v>-392</v>
      </c>
      <c r="I7" s="172">
        <v>1972</v>
      </c>
      <c r="J7" s="172">
        <v>2078</v>
      </c>
      <c r="K7" s="173">
        <v>-106</v>
      </c>
      <c r="L7" s="173">
        <v>-498</v>
      </c>
      <c r="M7" s="174">
        <v>388723</v>
      </c>
      <c r="N7" s="173">
        <v>115</v>
      </c>
      <c r="P7" s="134"/>
      <c r="Q7" s="134"/>
      <c r="R7" s="134"/>
      <c r="S7" s="134"/>
      <c r="T7" s="134"/>
      <c r="U7" s="134"/>
      <c r="V7" s="134"/>
      <c r="W7" s="134"/>
      <c r="X7" s="134"/>
      <c r="Y7" s="134"/>
      <c r="Z7" s="134"/>
    </row>
    <row r="8" spans="1:26" ht="12" customHeight="1">
      <c r="A8" s="140"/>
      <c r="B8" s="167"/>
      <c r="C8" s="172"/>
      <c r="D8" s="175">
        <v>0</v>
      </c>
      <c r="E8" s="175">
        <v>0</v>
      </c>
      <c r="F8" s="175">
        <v>0</v>
      </c>
      <c r="G8" s="175">
        <v>0</v>
      </c>
      <c r="H8" s="176"/>
      <c r="I8" s="177">
        <v>976</v>
      </c>
      <c r="J8" s="178">
        <v>1082</v>
      </c>
      <c r="K8" s="217">
        <v>-106</v>
      </c>
      <c r="L8" s="179"/>
      <c r="M8" s="180">
        <v>0</v>
      </c>
      <c r="N8" s="181">
        <v>0</v>
      </c>
      <c r="P8" s="134"/>
      <c r="Q8" s="134"/>
      <c r="R8" s="134"/>
      <c r="S8" s="134"/>
      <c r="T8" s="134"/>
      <c r="U8" s="134"/>
      <c r="V8" s="134"/>
      <c r="W8" s="134"/>
      <c r="X8" s="134"/>
      <c r="Y8" s="134"/>
      <c r="Z8" s="134"/>
    </row>
    <row r="9" spans="1:26" ht="12" customHeight="1">
      <c r="A9" s="151"/>
      <c r="B9" s="167"/>
      <c r="C9" s="172"/>
      <c r="D9" s="175"/>
      <c r="E9" s="175"/>
      <c r="F9" s="175"/>
      <c r="G9" s="175"/>
      <c r="H9" s="176"/>
      <c r="I9" s="177"/>
      <c r="J9" s="178"/>
      <c r="K9" s="182"/>
      <c r="L9" s="179"/>
      <c r="M9" s="180"/>
      <c r="N9" s="181"/>
      <c r="P9" s="134"/>
      <c r="Q9" s="134"/>
      <c r="R9" s="134"/>
      <c r="S9" s="134"/>
      <c r="T9" s="134"/>
      <c r="U9" s="134"/>
      <c r="V9" s="134"/>
      <c r="W9" s="134"/>
      <c r="X9" s="134"/>
      <c r="Y9" s="134"/>
      <c r="Z9" s="134"/>
    </row>
    <row r="10" spans="1:26" ht="12" customHeight="1">
      <c r="A10" s="140"/>
      <c r="B10" s="167" t="s">
        <v>34</v>
      </c>
      <c r="C10" s="172">
        <v>923766</v>
      </c>
      <c r="D10" s="172">
        <v>443038</v>
      </c>
      <c r="E10" s="172">
        <v>480728</v>
      </c>
      <c r="F10" s="172">
        <v>645</v>
      </c>
      <c r="G10" s="172">
        <v>857</v>
      </c>
      <c r="H10" s="173">
        <v>-212</v>
      </c>
      <c r="I10" s="172">
        <v>1649</v>
      </c>
      <c r="J10" s="172">
        <v>1674</v>
      </c>
      <c r="K10" s="173">
        <v>-25</v>
      </c>
      <c r="L10" s="173">
        <v>-237</v>
      </c>
      <c r="M10" s="174">
        <v>318451</v>
      </c>
      <c r="N10" s="173">
        <v>136</v>
      </c>
      <c r="P10" s="134"/>
      <c r="Q10" s="134"/>
      <c r="R10" s="134"/>
      <c r="S10" s="134"/>
      <c r="T10" s="134"/>
      <c r="U10" s="134"/>
      <c r="V10" s="134"/>
      <c r="W10" s="134"/>
      <c r="X10" s="134"/>
      <c r="Y10" s="134"/>
      <c r="Z10" s="134"/>
    </row>
    <row r="11" spans="1:26" ht="12.75" customHeight="1">
      <c r="A11" s="151"/>
      <c r="B11" s="167" t="s">
        <v>35</v>
      </c>
      <c r="C11" s="172">
        <v>244660</v>
      </c>
      <c r="D11" s="172">
        <v>117441</v>
      </c>
      <c r="E11" s="172">
        <v>127219</v>
      </c>
      <c r="F11" s="172">
        <v>111</v>
      </c>
      <c r="G11" s="172">
        <v>291</v>
      </c>
      <c r="H11" s="173">
        <v>-180</v>
      </c>
      <c r="I11" s="172">
        <v>323</v>
      </c>
      <c r="J11" s="172">
        <v>404</v>
      </c>
      <c r="K11" s="173">
        <v>-81</v>
      </c>
      <c r="L11" s="173">
        <v>-261</v>
      </c>
      <c r="M11" s="174">
        <v>70272</v>
      </c>
      <c r="N11" s="173">
        <v>-21</v>
      </c>
      <c r="P11" s="134"/>
      <c r="Q11" s="134"/>
      <c r="R11" s="134"/>
      <c r="S11" s="134"/>
      <c r="T11" s="134"/>
      <c r="U11" s="134"/>
      <c r="V11" s="134"/>
      <c r="W11" s="134"/>
      <c r="X11" s="134"/>
      <c r="Y11" s="134"/>
      <c r="Z11" s="134"/>
    </row>
    <row r="12" spans="1:26" ht="12" customHeight="1">
      <c r="A12" s="140"/>
      <c r="B12" s="167"/>
      <c r="C12" s="172"/>
      <c r="D12" s="175">
        <v>0</v>
      </c>
      <c r="E12" s="175">
        <v>0</v>
      </c>
      <c r="F12" s="175">
        <v>0</v>
      </c>
      <c r="G12" s="175">
        <v>0</v>
      </c>
      <c r="H12" s="181"/>
      <c r="I12" s="175">
        <v>0</v>
      </c>
      <c r="J12" s="175">
        <v>0</v>
      </c>
      <c r="K12" s="181"/>
      <c r="L12" s="181"/>
      <c r="M12" s="180">
        <v>0</v>
      </c>
      <c r="N12" s="181">
        <v>0</v>
      </c>
      <c r="P12" s="134"/>
      <c r="Q12" s="134"/>
      <c r="R12" s="134"/>
      <c r="S12" s="134"/>
      <c r="T12" s="134"/>
      <c r="U12" s="134"/>
      <c r="V12" s="134"/>
      <c r="W12" s="134"/>
      <c r="X12" s="134"/>
      <c r="Y12" s="134"/>
      <c r="Z12" s="134"/>
    </row>
    <row r="13" spans="1:26" ht="12" customHeight="1">
      <c r="A13" s="133"/>
      <c r="B13" s="167" t="s">
        <v>36</v>
      </c>
      <c r="C13" s="172">
        <v>563334</v>
      </c>
      <c r="D13" s="172">
        <v>270866</v>
      </c>
      <c r="E13" s="172">
        <v>292468</v>
      </c>
      <c r="F13" s="172">
        <v>380</v>
      </c>
      <c r="G13" s="172">
        <v>510</v>
      </c>
      <c r="H13" s="173">
        <v>-130</v>
      </c>
      <c r="I13" s="172">
        <v>1113</v>
      </c>
      <c r="J13" s="172">
        <v>1122</v>
      </c>
      <c r="K13" s="173">
        <v>-9</v>
      </c>
      <c r="L13" s="173">
        <v>-139</v>
      </c>
      <c r="M13" s="174">
        <v>190761</v>
      </c>
      <c r="N13" s="173">
        <v>80</v>
      </c>
      <c r="P13" s="134"/>
      <c r="Q13" s="134"/>
      <c r="R13" s="134"/>
      <c r="S13" s="134"/>
      <c r="T13" s="134"/>
      <c r="U13" s="134"/>
      <c r="V13" s="134"/>
      <c r="W13" s="134"/>
      <c r="X13" s="134"/>
      <c r="Y13" s="134"/>
      <c r="Z13" s="134"/>
    </row>
    <row r="14" spans="1:26" ht="12" customHeight="1">
      <c r="A14" s="133"/>
      <c r="B14" s="167" t="s">
        <v>37</v>
      </c>
      <c r="C14" s="172">
        <v>84214</v>
      </c>
      <c r="D14" s="172">
        <v>40166</v>
      </c>
      <c r="E14" s="172">
        <v>44048</v>
      </c>
      <c r="F14" s="172">
        <v>52</v>
      </c>
      <c r="G14" s="172">
        <v>109</v>
      </c>
      <c r="H14" s="173">
        <v>-57</v>
      </c>
      <c r="I14" s="172">
        <v>102</v>
      </c>
      <c r="J14" s="172">
        <v>150</v>
      </c>
      <c r="K14" s="173">
        <v>-48</v>
      </c>
      <c r="L14" s="173">
        <v>-105</v>
      </c>
      <c r="M14" s="174">
        <v>25509</v>
      </c>
      <c r="N14" s="173">
        <v>-17</v>
      </c>
      <c r="P14" s="134"/>
      <c r="Q14" s="134"/>
      <c r="R14" s="134"/>
      <c r="S14" s="134"/>
      <c r="T14" s="134"/>
      <c r="U14" s="134"/>
      <c r="V14" s="134"/>
      <c r="W14" s="134"/>
      <c r="X14" s="134"/>
      <c r="Y14" s="134"/>
      <c r="Z14" s="134"/>
    </row>
    <row r="15" spans="1:26" ht="12" customHeight="1">
      <c r="A15" s="133"/>
      <c r="B15" s="167" t="s">
        <v>38</v>
      </c>
      <c r="C15" s="172">
        <v>226845</v>
      </c>
      <c r="D15" s="172">
        <v>110132</v>
      </c>
      <c r="E15" s="172">
        <v>116713</v>
      </c>
      <c r="F15" s="172">
        <v>135</v>
      </c>
      <c r="G15" s="172">
        <v>231</v>
      </c>
      <c r="H15" s="173">
        <v>-96</v>
      </c>
      <c r="I15" s="172">
        <v>381</v>
      </c>
      <c r="J15" s="172">
        <v>429</v>
      </c>
      <c r="K15" s="173">
        <v>-48</v>
      </c>
      <c r="L15" s="173">
        <v>-144</v>
      </c>
      <c r="M15" s="174">
        <v>74586</v>
      </c>
      <c r="N15" s="173">
        <v>50</v>
      </c>
      <c r="P15" s="134"/>
      <c r="Q15" s="134"/>
      <c r="R15" s="134"/>
      <c r="S15" s="134"/>
      <c r="T15" s="134"/>
      <c r="U15" s="134"/>
      <c r="V15" s="134"/>
      <c r="W15" s="134"/>
      <c r="X15" s="134"/>
      <c r="Y15" s="134"/>
      <c r="Z15" s="134"/>
    </row>
    <row r="16" spans="1:26" ht="12" customHeight="1">
      <c r="A16" s="133"/>
      <c r="B16" s="167" t="s">
        <v>39</v>
      </c>
      <c r="C16" s="172">
        <v>294033</v>
      </c>
      <c r="D16" s="172">
        <v>139315</v>
      </c>
      <c r="E16" s="172">
        <v>154718</v>
      </c>
      <c r="F16" s="172">
        <v>189</v>
      </c>
      <c r="G16" s="172">
        <v>298</v>
      </c>
      <c r="H16" s="173">
        <v>-109</v>
      </c>
      <c r="I16" s="172">
        <v>376</v>
      </c>
      <c r="J16" s="172">
        <v>377</v>
      </c>
      <c r="K16" s="173">
        <v>-1</v>
      </c>
      <c r="L16" s="173">
        <v>-110</v>
      </c>
      <c r="M16" s="174">
        <v>97867</v>
      </c>
      <c r="N16" s="173">
        <v>2</v>
      </c>
      <c r="P16" s="134"/>
      <c r="Q16" s="134"/>
      <c r="R16" s="134"/>
      <c r="S16" s="134"/>
      <c r="T16" s="134"/>
      <c r="U16" s="134"/>
      <c r="V16" s="134"/>
      <c r="W16" s="134"/>
      <c r="X16" s="134"/>
      <c r="Y16" s="134"/>
      <c r="Z16" s="134"/>
    </row>
    <row r="17" spans="1:26" ht="12" customHeight="1">
      <c r="A17" s="141"/>
      <c r="B17" s="167"/>
      <c r="C17" s="172"/>
      <c r="D17" s="175">
        <v>0</v>
      </c>
      <c r="E17" s="175">
        <v>0</v>
      </c>
      <c r="F17" s="175">
        <v>0</v>
      </c>
      <c r="G17" s="175">
        <v>0</v>
      </c>
      <c r="H17" s="181"/>
      <c r="I17" s="175">
        <v>0</v>
      </c>
      <c r="J17" s="175">
        <v>0</v>
      </c>
      <c r="K17" s="181"/>
      <c r="L17" s="181"/>
      <c r="M17" s="180">
        <v>0</v>
      </c>
      <c r="N17" s="181">
        <v>0</v>
      </c>
      <c r="P17" s="134"/>
      <c r="Q17" s="134"/>
      <c r="R17" s="134"/>
      <c r="S17" s="134"/>
      <c r="T17" s="134"/>
      <c r="U17" s="134"/>
      <c r="V17" s="134"/>
      <c r="W17" s="134"/>
      <c r="X17" s="134"/>
      <c r="Y17" s="134"/>
      <c r="Z17" s="134"/>
    </row>
    <row r="18" spans="1:26" ht="12" customHeight="1">
      <c r="A18" s="141"/>
      <c r="B18" s="167" t="s">
        <v>40</v>
      </c>
      <c r="C18" s="172">
        <v>254269</v>
      </c>
      <c r="D18" s="172">
        <v>121481</v>
      </c>
      <c r="E18" s="172">
        <v>132788</v>
      </c>
      <c r="F18" s="172">
        <v>185</v>
      </c>
      <c r="G18" s="172">
        <v>206</v>
      </c>
      <c r="H18" s="173">
        <v>-21</v>
      </c>
      <c r="I18" s="172">
        <v>566</v>
      </c>
      <c r="J18" s="172">
        <v>520</v>
      </c>
      <c r="K18" s="173">
        <v>46</v>
      </c>
      <c r="L18" s="173">
        <v>25</v>
      </c>
      <c r="M18" s="174">
        <v>96614</v>
      </c>
      <c r="N18" s="173">
        <v>54</v>
      </c>
      <c r="P18" s="134"/>
      <c r="Q18" s="134"/>
      <c r="R18" s="134"/>
      <c r="S18" s="134"/>
      <c r="T18" s="134"/>
      <c r="U18" s="134"/>
      <c r="V18" s="134"/>
      <c r="W18" s="134"/>
      <c r="X18" s="134"/>
      <c r="Y18" s="134"/>
      <c r="Z18" s="134"/>
    </row>
    <row r="19" spans="1:26" ht="14.25" customHeight="1">
      <c r="A19" s="141"/>
      <c r="B19" s="167" t="s">
        <v>41</v>
      </c>
      <c r="C19" s="172">
        <v>89391</v>
      </c>
      <c r="D19" s="172">
        <v>43942</v>
      </c>
      <c r="E19" s="172">
        <v>45449</v>
      </c>
      <c r="F19" s="172">
        <v>56</v>
      </c>
      <c r="G19" s="172">
        <v>70</v>
      </c>
      <c r="H19" s="173">
        <v>-14</v>
      </c>
      <c r="I19" s="172">
        <v>198</v>
      </c>
      <c r="J19" s="172">
        <v>194</v>
      </c>
      <c r="K19" s="173">
        <v>4</v>
      </c>
      <c r="L19" s="173">
        <v>-10</v>
      </c>
      <c r="M19" s="174">
        <v>33054</v>
      </c>
      <c r="N19" s="173">
        <v>41</v>
      </c>
      <c r="P19" s="134"/>
      <c r="Q19" s="134"/>
      <c r="R19" s="134"/>
      <c r="S19" s="134"/>
      <c r="T19" s="134"/>
      <c r="U19" s="134"/>
      <c r="V19" s="134"/>
      <c r="W19" s="134"/>
      <c r="X19" s="134"/>
      <c r="Y19" s="134"/>
      <c r="Z19" s="134"/>
    </row>
    <row r="20" spans="1:26" ht="12" customHeight="1">
      <c r="A20" s="140"/>
      <c r="B20" s="167" t="s">
        <v>42</v>
      </c>
      <c r="C20" s="172">
        <v>136590</v>
      </c>
      <c r="D20" s="172">
        <v>64852</v>
      </c>
      <c r="E20" s="172">
        <v>71738</v>
      </c>
      <c r="F20" s="172">
        <v>102</v>
      </c>
      <c r="G20" s="172">
        <v>149</v>
      </c>
      <c r="H20" s="173">
        <v>-47</v>
      </c>
      <c r="I20" s="172">
        <v>176</v>
      </c>
      <c r="J20" s="172">
        <v>162</v>
      </c>
      <c r="K20" s="173">
        <v>14</v>
      </c>
      <c r="L20" s="173">
        <v>-33</v>
      </c>
      <c r="M20" s="174">
        <v>45524</v>
      </c>
      <c r="N20" s="173">
        <v>10</v>
      </c>
      <c r="P20" s="134"/>
      <c r="Q20" s="134"/>
      <c r="R20" s="134"/>
      <c r="S20" s="134"/>
      <c r="T20" s="134"/>
      <c r="U20" s="134"/>
      <c r="V20" s="134"/>
      <c r="W20" s="134"/>
      <c r="X20" s="134"/>
      <c r="Y20" s="134"/>
      <c r="Z20" s="134"/>
    </row>
    <row r="21" spans="1:26" ht="12" customHeight="1">
      <c r="A21" s="140"/>
      <c r="B21" s="167" t="s">
        <v>43</v>
      </c>
      <c r="C21" s="172">
        <v>111095</v>
      </c>
      <c r="D21" s="172">
        <v>52575</v>
      </c>
      <c r="E21" s="172">
        <v>58520</v>
      </c>
      <c r="F21" s="172">
        <v>65</v>
      </c>
      <c r="G21" s="172">
        <v>104</v>
      </c>
      <c r="H21" s="173">
        <v>-39</v>
      </c>
      <c r="I21" s="172">
        <v>139</v>
      </c>
      <c r="J21" s="172">
        <v>156</v>
      </c>
      <c r="K21" s="173">
        <v>-17</v>
      </c>
      <c r="L21" s="173">
        <v>-56</v>
      </c>
      <c r="M21" s="174">
        <v>38949</v>
      </c>
      <c r="N21" s="173">
        <v>-6</v>
      </c>
      <c r="P21" s="134"/>
      <c r="Q21" s="134"/>
      <c r="R21" s="134"/>
      <c r="S21" s="134"/>
      <c r="T21" s="134"/>
      <c r="U21" s="134"/>
      <c r="V21" s="134"/>
      <c r="W21" s="134"/>
      <c r="X21" s="134"/>
      <c r="Y21" s="134"/>
      <c r="Z21" s="134"/>
    </row>
    <row r="22" spans="1:26" ht="12" customHeight="1">
      <c r="A22" s="140"/>
      <c r="B22" s="167" t="s">
        <v>44</v>
      </c>
      <c r="C22" s="172">
        <v>38817</v>
      </c>
      <c r="D22" s="172">
        <v>18415</v>
      </c>
      <c r="E22" s="172">
        <v>20402</v>
      </c>
      <c r="F22" s="172">
        <v>30</v>
      </c>
      <c r="G22" s="172">
        <v>43</v>
      </c>
      <c r="H22" s="173">
        <v>-13</v>
      </c>
      <c r="I22" s="172">
        <v>50</v>
      </c>
      <c r="J22" s="172">
        <v>70</v>
      </c>
      <c r="K22" s="173">
        <v>-20</v>
      </c>
      <c r="L22" s="173">
        <v>-33</v>
      </c>
      <c r="M22" s="174">
        <v>12972</v>
      </c>
      <c r="N22" s="173">
        <v>-8</v>
      </c>
      <c r="P22" s="134"/>
      <c r="Q22" s="134"/>
      <c r="R22" s="134"/>
      <c r="S22" s="134"/>
      <c r="T22" s="134"/>
      <c r="U22" s="134"/>
      <c r="V22" s="134"/>
      <c r="W22" s="134"/>
      <c r="X22" s="134"/>
      <c r="Y22" s="134"/>
      <c r="Z22" s="134"/>
    </row>
    <row r="23" spans="1:26" ht="14.25" customHeight="1">
      <c r="A23" s="140"/>
      <c r="B23" s="167" t="s">
        <v>45</v>
      </c>
      <c r="C23" s="172">
        <v>42332</v>
      </c>
      <c r="D23" s="172">
        <v>20496</v>
      </c>
      <c r="E23" s="172">
        <v>21836</v>
      </c>
      <c r="F23" s="172">
        <v>30</v>
      </c>
      <c r="G23" s="172">
        <v>48</v>
      </c>
      <c r="H23" s="173">
        <v>-18</v>
      </c>
      <c r="I23" s="172">
        <v>97</v>
      </c>
      <c r="J23" s="172">
        <v>120</v>
      </c>
      <c r="K23" s="173">
        <v>-23</v>
      </c>
      <c r="L23" s="173">
        <v>-41</v>
      </c>
      <c r="M23" s="174">
        <v>12723</v>
      </c>
      <c r="N23" s="173">
        <v>6</v>
      </c>
      <c r="P23" s="134"/>
      <c r="Q23" s="134"/>
      <c r="R23" s="134"/>
      <c r="S23" s="134"/>
      <c r="T23" s="134"/>
      <c r="U23" s="134"/>
      <c r="V23" s="134"/>
      <c r="W23" s="134"/>
      <c r="X23" s="134"/>
      <c r="Y23" s="134"/>
      <c r="Z23" s="134"/>
    </row>
    <row r="24" spans="1:26" ht="12" customHeight="1">
      <c r="A24" s="140"/>
      <c r="B24" s="167" t="s">
        <v>46</v>
      </c>
      <c r="C24" s="172">
        <v>33800</v>
      </c>
      <c r="D24" s="172">
        <v>16013</v>
      </c>
      <c r="E24" s="172">
        <v>17787</v>
      </c>
      <c r="F24" s="172">
        <v>9</v>
      </c>
      <c r="G24" s="172">
        <v>39</v>
      </c>
      <c r="H24" s="173">
        <v>-30</v>
      </c>
      <c r="I24" s="172">
        <v>48</v>
      </c>
      <c r="J24" s="172">
        <v>54</v>
      </c>
      <c r="K24" s="173">
        <v>-6</v>
      </c>
      <c r="L24" s="173">
        <v>-36</v>
      </c>
      <c r="M24" s="174">
        <v>10750</v>
      </c>
      <c r="N24" s="173">
        <v>-1</v>
      </c>
      <c r="P24" s="134"/>
      <c r="Q24" s="134"/>
      <c r="R24" s="134"/>
      <c r="S24" s="134"/>
      <c r="T24" s="134"/>
      <c r="U24" s="134"/>
      <c r="V24" s="134"/>
      <c r="W24" s="134"/>
      <c r="X24" s="134"/>
      <c r="Y24" s="134"/>
      <c r="Z24" s="134"/>
    </row>
    <row r="25" spans="1:26" ht="12" customHeight="1">
      <c r="A25" s="142"/>
      <c r="B25" s="167" t="s">
        <v>47</v>
      </c>
      <c r="C25" s="172">
        <v>26795</v>
      </c>
      <c r="D25" s="172">
        <v>12845</v>
      </c>
      <c r="E25" s="172">
        <v>13950</v>
      </c>
      <c r="F25" s="172">
        <v>18</v>
      </c>
      <c r="G25" s="172">
        <v>33</v>
      </c>
      <c r="H25" s="173">
        <v>-15</v>
      </c>
      <c r="I25" s="172">
        <v>37</v>
      </c>
      <c r="J25" s="172">
        <v>38</v>
      </c>
      <c r="K25" s="173">
        <v>-1</v>
      </c>
      <c r="L25" s="173">
        <v>-16</v>
      </c>
      <c r="M25" s="174">
        <v>7874</v>
      </c>
      <c r="N25" s="173">
        <v>9</v>
      </c>
      <c r="P25" s="134"/>
      <c r="Q25" s="134"/>
      <c r="R25" s="134"/>
      <c r="S25" s="134"/>
      <c r="T25" s="134"/>
      <c r="U25" s="134"/>
      <c r="V25" s="134"/>
      <c r="W25" s="134"/>
      <c r="X25" s="134"/>
      <c r="Y25" s="134"/>
      <c r="Z25" s="134"/>
    </row>
    <row r="26" spans="1:26" ht="12" customHeight="1">
      <c r="A26" s="140"/>
      <c r="B26" s="167" t="s">
        <v>48</v>
      </c>
      <c r="C26" s="172">
        <v>29455</v>
      </c>
      <c r="D26" s="172">
        <v>14196</v>
      </c>
      <c r="E26" s="172">
        <v>15259</v>
      </c>
      <c r="F26" s="172">
        <v>21</v>
      </c>
      <c r="G26" s="172">
        <v>35</v>
      </c>
      <c r="H26" s="173">
        <v>-14</v>
      </c>
      <c r="I26" s="172">
        <v>34</v>
      </c>
      <c r="J26" s="172">
        <v>38</v>
      </c>
      <c r="K26" s="173">
        <v>-4</v>
      </c>
      <c r="L26" s="173">
        <v>-18</v>
      </c>
      <c r="M26" s="174">
        <v>9273</v>
      </c>
      <c r="N26" s="173">
        <v>4</v>
      </c>
      <c r="P26" s="134"/>
      <c r="Q26" s="134"/>
      <c r="R26" s="134"/>
      <c r="S26" s="134"/>
      <c r="T26" s="134"/>
      <c r="U26" s="134"/>
      <c r="V26" s="134"/>
      <c r="W26" s="134"/>
      <c r="X26" s="134"/>
      <c r="Y26" s="134"/>
      <c r="Z26" s="134"/>
    </row>
    <row r="27" spans="1:26" ht="12" customHeight="1">
      <c r="A27" s="140"/>
      <c r="B27" s="167" t="s">
        <v>49</v>
      </c>
      <c r="C27" s="172">
        <v>62192</v>
      </c>
      <c r="D27" s="172">
        <v>30119</v>
      </c>
      <c r="E27" s="172">
        <v>32073</v>
      </c>
      <c r="F27" s="172">
        <v>45</v>
      </c>
      <c r="G27" s="172">
        <v>38</v>
      </c>
      <c r="H27" s="173">
        <v>7</v>
      </c>
      <c r="I27" s="172">
        <v>102</v>
      </c>
      <c r="J27" s="172">
        <v>131</v>
      </c>
      <c r="K27" s="173">
        <v>-29</v>
      </c>
      <c r="L27" s="173">
        <v>-22</v>
      </c>
      <c r="M27" s="174">
        <v>20406</v>
      </c>
      <c r="N27" s="173">
        <v>2</v>
      </c>
      <c r="P27" s="134"/>
      <c r="Q27" s="134"/>
      <c r="R27" s="134"/>
      <c r="S27" s="134"/>
      <c r="T27" s="134"/>
      <c r="U27" s="134"/>
      <c r="V27" s="134"/>
      <c r="W27" s="134"/>
      <c r="X27" s="134"/>
      <c r="Y27" s="134"/>
      <c r="Z27" s="134"/>
    </row>
    <row r="28" spans="1:26" ht="12" customHeight="1">
      <c r="A28" s="140"/>
      <c r="B28" s="167" t="s">
        <v>70</v>
      </c>
      <c r="C28" s="172">
        <v>46470</v>
      </c>
      <c r="D28" s="172">
        <v>22958</v>
      </c>
      <c r="E28" s="172">
        <v>23512</v>
      </c>
      <c r="F28" s="172">
        <v>52</v>
      </c>
      <c r="G28" s="172">
        <v>32</v>
      </c>
      <c r="H28" s="173">
        <v>20</v>
      </c>
      <c r="I28" s="172">
        <v>118</v>
      </c>
      <c r="J28" s="172">
        <v>82</v>
      </c>
      <c r="K28" s="173">
        <v>36</v>
      </c>
      <c r="L28" s="173">
        <v>56</v>
      </c>
      <c r="M28" s="174">
        <v>14400</v>
      </c>
      <c r="N28" s="173">
        <v>12</v>
      </c>
      <c r="P28" s="134"/>
      <c r="Q28" s="134"/>
      <c r="R28" s="134"/>
      <c r="S28" s="134"/>
      <c r="T28" s="134"/>
      <c r="U28" s="134"/>
      <c r="V28" s="134"/>
      <c r="W28" s="134"/>
      <c r="X28" s="134"/>
      <c r="Y28" s="134"/>
      <c r="Z28" s="134"/>
    </row>
    <row r="29" spans="1:26" ht="15">
      <c r="A29" s="142"/>
      <c r="B29" s="167" t="s">
        <v>8</v>
      </c>
      <c r="C29" s="172">
        <v>18927</v>
      </c>
      <c r="D29" s="172">
        <v>9125</v>
      </c>
      <c r="E29" s="172">
        <v>9802</v>
      </c>
      <c r="F29" s="172">
        <v>9</v>
      </c>
      <c r="G29" s="172">
        <v>21</v>
      </c>
      <c r="H29" s="173">
        <v>-12</v>
      </c>
      <c r="I29" s="172">
        <v>21</v>
      </c>
      <c r="J29" s="172">
        <v>37</v>
      </c>
      <c r="K29" s="173">
        <v>-16</v>
      </c>
      <c r="L29" s="173">
        <v>-28</v>
      </c>
      <c r="M29" s="174">
        <v>5334</v>
      </c>
      <c r="N29" s="173">
        <v>2</v>
      </c>
      <c r="P29" s="134"/>
      <c r="Q29" s="134"/>
      <c r="R29" s="134"/>
      <c r="S29" s="134"/>
      <c r="T29" s="134"/>
      <c r="U29" s="134"/>
      <c r="V29" s="134"/>
      <c r="W29" s="134"/>
      <c r="X29" s="134"/>
      <c r="Y29" s="134"/>
      <c r="Z29" s="134"/>
    </row>
    <row r="30" spans="1:26" ht="12" customHeight="1">
      <c r="A30" s="142"/>
      <c r="B30" s="167" t="s">
        <v>50</v>
      </c>
      <c r="C30" s="172">
        <v>33633</v>
      </c>
      <c r="D30" s="172">
        <v>16021</v>
      </c>
      <c r="E30" s="172">
        <v>17612</v>
      </c>
      <c r="F30" s="172">
        <v>23</v>
      </c>
      <c r="G30" s="172">
        <v>39</v>
      </c>
      <c r="H30" s="173">
        <v>-16</v>
      </c>
      <c r="I30" s="172">
        <v>63</v>
      </c>
      <c r="J30" s="172">
        <v>72</v>
      </c>
      <c r="K30" s="173">
        <v>-9</v>
      </c>
      <c r="L30" s="173">
        <v>-25</v>
      </c>
      <c r="M30" s="174">
        <v>10578</v>
      </c>
      <c r="N30" s="173">
        <v>11</v>
      </c>
      <c r="P30" s="134"/>
      <c r="Q30" s="134"/>
      <c r="R30" s="134"/>
      <c r="S30" s="134"/>
      <c r="T30" s="134"/>
      <c r="U30" s="134"/>
      <c r="V30" s="134"/>
      <c r="W30" s="134"/>
      <c r="X30" s="134"/>
      <c r="Y30" s="134"/>
      <c r="Z30" s="134"/>
    </row>
    <row r="31" spans="1:26" ht="12" customHeight="1">
      <c r="A31" s="142"/>
      <c r="B31" s="167"/>
      <c r="C31" s="172"/>
      <c r="D31" s="175">
        <v>0</v>
      </c>
      <c r="E31" s="175">
        <v>0</v>
      </c>
      <c r="F31" s="175">
        <v>0</v>
      </c>
      <c r="G31" s="175">
        <v>0</v>
      </c>
      <c r="H31" s="181"/>
      <c r="I31" s="175">
        <v>0</v>
      </c>
      <c r="J31" s="175">
        <v>0</v>
      </c>
      <c r="K31" s="181"/>
      <c r="L31" s="181"/>
      <c r="M31" s="180">
        <v>0</v>
      </c>
      <c r="N31" s="181">
        <v>0</v>
      </c>
      <c r="P31" s="134"/>
      <c r="Q31" s="134"/>
      <c r="R31" s="134"/>
      <c r="S31" s="134"/>
      <c r="T31" s="134"/>
      <c r="U31" s="134"/>
      <c r="V31" s="134"/>
      <c r="W31" s="134"/>
      <c r="X31" s="134"/>
      <c r="Y31" s="134"/>
      <c r="Z31" s="134"/>
    </row>
    <row r="32" spans="1:26" ht="12" customHeight="1">
      <c r="A32" s="142"/>
      <c r="B32" s="167" t="s">
        <v>51</v>
      </c>
      <c r="C32" s="172">
        <v>15136</v>
      </c>
      <c r="D32" s="172">
        <v>7189</v>
      </c>
      <c r="E32" s="172">
        <v>7947</v>
      </c>
      <c r="F32" s="172">
        <v>8</v>
      </c>
      <c r="G32" s="172">
        <v>9</v>
      </c>
      <c r="H32" s="173">
        <v>-1</v>
      </c>
      <c r="I32" s="172">
        <v>23</v>
      </c>
      <c r="J32" s="172">
        <v>25</v>
      </c>
      <c r="K32" s="173">
        <v>-2</v>
      </c>
      <c r="L32" s="183">
        <v>-3</v>
      </c>
      <c r="M32" s="174">
        <v>4422</v>
      </c>
      <c r="N32" s="173">
        <v>3</v>
      </c>
      <c r="P32" s="134"/>
      <c r="Q32" s="134"/>
      <c r="R32" s="134"/>
      <c r="S32" s="134"/>
      <c r="T32" s="134"/>
      <c r="U32" s="134"/>
      <c r="V32" s="134"/>
      <c r="W32" s="134"/>
      <c r="X32" s="134"/>
      <c r="Y32" s="134"/>
      <c r="Z32" s="134"/>
    </row>
    <row r="33" spans="1:26" ht="12" customHeight="1">
      <c r="A33" s="142"/>
      <c r="B33" s="167" t="s">
        <v>71</v>
      </c>
      <c r="C33" s="172">
        <v>12017</v>
      </c>
      <c r="D33" s="172">
        <v>5797</v>
      </c>
      <c r="E33" s="172">
        <v>6220</v>
      </c>
      <c r="F33" s="172">
        <v>4</v>
      </c>
      <c r="G33" s="172">
        <v>13</v>
      </c>
      <c r="H33" s="173">
        <v>-9</v>
      </c>
      <c r="I33" s="172">
        <v>22</v>
      </c>
      <c r="J33" s="172">
        <v>11</v>
      </c>
      <c r="K33" s="173">
        <v>11</v>
      </c>
      <c r="L33" s="173">
        <v>2</v>
      </c>
      <c r="M33" s="174">
        <v>3423</v>
      </c>
      <c r="N33" s="173">
        <v>0</v>
      </c>
      <c r="P33" s="134"/>
      <c r="Q33" s="134"/>
      <c r="R33" s="134"/>
      <c r="S33" s="134"/>
      <c r="T33" s="134"/>
      <c r="U33" s="134"/>
      <c r="V33" s="134"/>
      <c r="W33" s="134"/>
      <c r="X33" s="134"/>
      <c r="Y33" s="134"/>
      <c r="Z33" s="134"/>
    </row>
    <row r="34" spans="1:26" ht="12" customHeight="1">
      <c r="A34" s="143"/>
      <c r="B34" s="167" t="s">
        <v>52</v>
      </c>
      <c r="C34" s="172">
        <v>19925</v>
      </c>
      <c r="D34" s="172">
        <v>9585</v>
      </c>
      <c r="E34" s="172">
        <v>10340</v>
      </c>
      <c r="F34" s="172">
        <v>6</v>
      </c>
      <c r="G34" s="172">
        <v>22</v>
      </c>
      <c r="H34" s="173">
        <v>-16</v>
      </c>
      <c r="I34" s="172">
        <v>42</v>
      </c>
      <c r="J34" s="172">
        <v>60</v>
      </c>
      <c r="K34" s="173">
        <v>-18</v>
      </c>
      <c r="L34" s="173">
        <v>-34</v>
      </c>
      <c r="M34" s="174">
        <v>5746</v>
      </c>
      <c r="N34" s="173">
        <v>6</v>
      </c>
      <c r="P34" s="134"/>
      <c r="Q34" s="134"/>
      <c r="R34" s="134"/>
      <c r="S34" s="134"/>
      <c r="T34" s="134"/>
      <c r="U34" s="134"/>
      <c r="V34" s="134"/>
      <c r="W34" s="134"/>
      <c r="X34" s="134"/>
      <c r="Y34" s="134"/>
      <c r="Z34" s="134"/>
    </row>
    <row r="35" spans="1:26" ht="12" customHeight="1">
      <c r="A35" s="143"/>
      <c r="B35" s="167" t="s">
        <v>53</v>
      </c>
      <c r="C35" s="172">
        <v>6255</v>
      </c>
      <c r="D35" s="172">
        <v>2984</v>
      </c>
      <c r="E35" s="172">
        <v>3271</v>
      </c>
      <c r="F35" s="172">
        <v>2</v>
      </c>
      <c r="G35" s="172">
        <v>15</v>
      </c>
      <c r="H35" s="173">
        <v>-13</v>
      </c>
      <c r="I35" s="172">
        <v>4</v>
      </c>
      <c r="J35" s="172">
        <v>6</v>
      </c>
      <c r="K35" s="173">
        <v>-2</v>
      </c>
      <c r="L35" s="173">
        <v>-15</v>
      </c>
      <c r="M35" s="174">
        <v>1848</v>
      </c>
      <c r="N35" s="173">
        <v>-5</v>
      </c>
      <c r="P35" s="134"/>
      <c r="Q35" s="134"/>
      <c r="R35" s="134"/>
      <c r="S35" s="134"/>
      <c r="T35" s="134"/>
      <c r="U35" s="134"/>
      <c r="V35" s="134"/>
      <c r="W35" s="134"/>
      <c r="X35" s="134"/>
      <c r="Y35" s="134"/>
      <c r="Z35" s="134"/>
    </row>
    <row r="36" spans="1:26" ht="12" customHeight="1">
      <c r="A36" s="143"/>
      <c r="B36" s="167" t="s">
        <v>54</v>
      </c>
      <c r="C36" s="172">
        <v>7852</v>
      </c>
      <c r="D36" s="172">
        <v>3863</v>
      </c>
      <c r="E36" s="172">
        <v>3989</v>
      </c>
      <c r="F36" s="172">
        <v>4</v>
      </c>
      <c r="G36" s="172">
        <v>8</v>
      </c>
      <c r="H36" s="173">
        <v>-4</v>
      </c>
      <c r="I36" s="172">
        <v>10</v>
      </c>
      <c r="J36" s="172">
        <v>10</v>
      </c>
      <c r="K36" s="173">
        <v>0</v>
      </c>
      <c r="L36" s="173">
        <v>-4</v>
      </c>
      <c r="M36" s="174">
        <v>2310</v>
      </c>
      <c r="N36" s="173">
        <v>-1</v>
      </c>
      <c r="P36" s="134"/>
      <c r="Q36" s="134"/>
      <c r="R36" s="134"/>
      <c r="S36" s="134"/>
      <c r="T36" s="134"/>
      <c r="U36" s="134"/>
      <c r="V36" s="134"/>
      <c r="W36" s="134"/>
      <c r="X36" s="134"/>
      <c r="Y36" s="134"/>
      <c r="Z36" s="134"/>
    </row>
    <row r="37" spans="1:26" ht="12" customHeight="1">
      <c r="A37" s="143"/>
      <c r="B37" s="167" t="s">
        <v>55</v>
      </c>
      <c r="C37" s="172">
        <v>9218</v>
      </c>
      <c r="D37" s="172">
        <v>4449</v>
      </c>
      <c r="E37" s="172">
        <v>4769</v>
      </c>
      <c r="F37" s="172">
        <v>8</v>
      </c>
      <c r="G37" s="172">
        <v>15</v>
      </c>
      <c r="H37" s="173">
        <v>-7</v>
      </c>
      <c r="I37" s="172">
        <v>15</v>
      </c>
      <c r="J37" s="172">
        <v>17</v>
      </c>
      <c r="K37" s="173">
        <v>-2</v>
      </c>
      <c r="L37" s="173">
        <v>-9</v>
      </c>
      <c r="M37" s="174">
        <v>2686</v>
      </c>
      <c r="N37" s="173">
        <v>-5</v>
      </c>
      <c r="P37" s="134"/>
      <c r="Q37" s="134"/>
      <c r="R37" s="134"/>
      <c r="S37" s="134"/>
      <c r="T37" s="134"/>
      <c r="U37" s="134"/>
      <c r="V37" s="134"/>
      <c r="W37" s="134"/>
      <c r="X37" s="134"/>
      <c r="Y37" s="134"/>
      <c r="Z37" s="134"/>
    </row>
    <row r="38" spans="1:26" ht="12" customHeight="1">
      <c r="A38" s="143"/>
      <c r="B38" s="167" t="s">
        <v>16</v>
      </c>
      <c r="C38" s="172">
        <v>8146</v>
      </c>
      <c r="D38" s="172">
        <v>3962</v>
      </c>
      <c r="E38" s="172">
        <v>4184</v>
      </c>
      <c r="F38" s="172">
        <v>0</v>
      </c>
      <c r="G38" s="172">
        <v>11</v>
      </c>
      <c r="H38" s="173">
        <v>-11</v>
      </c>
      <c r="I38" s="172">
        <v>8</v>
      </c>
      <c r="J38" s="172">
        <v>11</v>
      </c>
      <c r="K38" s="173">
        <v>-3</v>
      </c>
      <c r="L38" s="173">
        <v>-14</v>
      </c>
      <c r="M38" s="174">
        <v>2225</v>
      </c>
      <c r="N38" s="173">
        <v>-2</v>
      </c>
      <c r="P38" s="134"/>
      <c r="Q38" s="134"/>
      <c r="R38" s="134"/>
      <c r="S38" s="134"/>
      <c r="T38" s="134"/>
      <c r="U38" s="134"/>
      <c r="V38" s="134"/>
      <c r="W38" s="134"/>
      <c r="X38" s="134"/>
      <c r="Y38" s="134"/>
      <c r="Z38" s="134"/>
    </row>
    <row r="39" spans="1:26" ht="12" customHeight="1">
      <c r="A39" s="143"/>
      <c r="B39" s="167"/>
      <c r="C39" s="172"/>
      <c r="D39" s="175">
        <v>0</v>
      </c>
      <c r="E39" s="175">
        <v>0</v>
      </c>
      <c r="F39" s="175">
        <v>0</v>
      </c>
      <c r="G39" s="175">
        <v>0</v>
      </c>
      <c r="H39" s="181"/>
      <c r="I39" s="175">
        <v>0</v>
      </c>
      <c r="J39" s="175">
        <v>0</v>
      </c>
      <c r="K39" s="181"/>
      <c r="L39" s="181"/>
      <c r="M39" s="180">
        <v>0</v>
      </c>
      <c r="N39" s="181">
        <v>0</v>
      </c>
      <c r="P39" s="134"/>
      <c r="Q39" s="134"/>
      <c r="R39" s="134"/>
      <c r="S39" s="134"/>
      <c r="T39" s="134"/>
      <c r="U39" s="134"/>
      <c r="V39" s="134"/>
      <c r="W39" s="134"/>
      <c r="X39" s="134"/>
      <c r="Y39" s="134"/>
      <c r="Z39" s="134"/>
    </row>
    <row r="40" spans="1:26" ht="12" customHeight="1">
      <c r="A40" s="143"/>
      <c r="B40" s="167" t="s">
        <v>56</v>
      </c>
      <c r="C40" s="172">
        <v>6361</v>
      </c>
      <c r="D40" s="172">
        <v>3037</v>
      </c>
      <c r="E40" s="172">
        <v>3324</v>
      </c>
      <c r="F40" s="172">
        <v>1</v>
      </c>
      <c r="G40" s="172">
        <v>7</v>
      </c>
      <c r="H40" s="173">
        <v>-6</v>
      </c>
      <c r="I40" s="172">
        <v>14</v>
      </c>
      <c r="J40" s="172">
        <v>12</v>
      </c>
      <c r="K40" s="173">
        <v>2</v>
      </c>
      <c r="L40" s="173">
        <v>-4</v>
      </c>
      <c r="M40" s="174">
        <v>1703</v>
      </c>
      <c r="N40" s="173">
        <v>0</v>
      </c>
      <c r="P40" s="134"/>
      <c r="Q40" s="134"/>
      <c r="R40" s="134"/>
      <c r="S40" s="134"/>
      <c r="T40" s="134"/>
      <c r="U40" s="134"/>
      <c r="V40" s="134"/>
      <c r="W40" s="134"/>
      <c r="X40" s="134"/>
      <c r="Y40" s="134"/>
      <c r="Z40" s="134"/>
    </row>
    <row r="41" spans="1:26" ht="12" customHeight="1">
      <c r="A41" s="143"/>
      <c r="B41" s="167" t="s">
        <v>57</v>
      </c>
      <c r="C41" s="172">
        <v>9834</v>
      </c>
      <c r="D41" s="172">
        <v>4752</v>
      </c>
      <c r="E41" s="172">
        <v>5082</v>
      </c>
      <c r="F41" s="172">
        <v>4</v>
      </c>
      <c r="G41" s="172">
        <v>10</v>
      </c>
      <c r="H41" s="173">
        <v>-6</v>
      </c>
      <c r="I41" s="172">
        <v>12</v>
      </c>
      <c r="J41" s="172">
        <v>19</v>
      </c>
      <c r="K41" s="173">
        <v>-7</v>
      </c>
      <c r="L41" s="173">
        <v>-13</v>
      </c>
      <c r="M41" s="174">
        <v>2765</v>
      </c>
      <c r="N41" s="173">
        <v>1</v>
      </c>
      <c r="P41" s="134"/>
      <c r="Q41" s="134"/>
      <c r="R41" s="134"/>
      <c r="S41" s="134"/>
      <c r="T41" s="134"/>
      <c r="U41" s="134"/>
      <c r="V41" s="134"/>
      <c r="W41" s="134"/>
      <c r="X41" s="134"/>
      <c r="Y41" s="134"/>
      <c r="Z41" s="134"/>
    </row>
    <row r="42" spans="1:26" ht="12" customHeight="1">
      <c r="A42" s="143"/>
      <c r="B42" s="167" t="s">
        <v>58</v>
      </c>
      <c r="C42" s="172">
        <v>6151</v>
      </c>
      <c r="D42" s="172">
        <v>2982</v>
      </c>
      <c r="E42" s="172">
        <v>3169</v>
      </c>
      <c r="F42" s="172">
        <v>4</v>
      </c>
      <c r="G42" s="172">
        <v>11</v>
      </c>
      <c r="H42" s="173">
        <v>-7</v>
      </c>
      <c r="I42" s="172">
        <v>3</v>
      </c>
      <c r="J42" s="172">
        <v>9</v>
      </c>
      <c r="K42" s="173">
        <v>-6</v>
      </c>
      <c r="L42" s="173">
        <v>-13</v>
      </c>
      <c r="M42" s="174">
        <v>1650</v>
      </c>
      <c r="N42" s="173">
        <v>-2</v>
      </c>
      <c r="P42" s="134"/>
      <c r="Q42" s="134"/>
      <c r="R42" s="134"/>
      <c r="S42" s="134"/>
      <c r="T42" s="134"/>
      <c r="U42" s="134"/>
      <c r="V42" s="134"/>
      <c r="W42" s="134"/>
      <c r="X42" s="134"/>
      <c r="Y42" s="134"/>
      <c r="Z42" s="134"/>
    </row>
    <row r="43" spans="1:26" ht="15">
      <c r="A43" s="134"/>
      <c r="B43" s="167" t="s">
        <v>20</v>
      </c>
      <c r="C43" s="172">
        <v>9146</v>
      </c>
      <c r="D43" s="172">
        <v>4332</v>
      </c>
      <c r="E43" s="172">
        <v>4814</v>
      </c>
      <c r="F43" s="172">
        <v>6</v>
      </c>
      <c r="G43" s="172">
        <v>15</v>
      </c>
      <c r="H43" s="173">
        <v>-9</v>
      </c>
      <c r="I43" s="172">
        <v>10</v>
      </c>
      <c r="J43" s="172">
        <v>20</v>
      </c>
      <c r="K43" s="173">
        <v>-10</v>
      </c>
      <c r="L43" s="173">
        <v>-19</v>
      </c>
      <c r="M43" s="174">
        <v>2627</v>
      </c>
      <c r="N43" s="173">
        <v>-4</v>
      </c>
      <c r="P43" s="134"/>
      <c r="Q43" s="134"/>
      <c r="R43" s="134"/>
      <c r="S43" s="134"/>
      <c r="T43" s="134"/>
      <c r="U43" s="134"/>
      <c r="V43" s="134"/>
      <c r="W43" s="134"/>
      <c r="X43" s="134"/>
      <c r="Y43" s="134"/>
      <c r="Z43" s="134"/>
    </row>
    <row r="44" spans="2:26" ht="12.75" customHeight="1">
      <c r="B44" s="167" t="s">
        <v>59</v>
      </c>
      <c r="C44" s="172">
        <v>3760</v>
      </c>
      <c r="D44" s="172">
        <v>1802</v>
      </c>
      <c r="E44" s="172">
        <v>1958</v>
      </c>
      <c r="F44" s="172">
        <v>0</v>
      </c>
      <c r="G44" s="172">
        <v>4</v>
      </c>
      <c r="H44" s="173">
        <v>-4</v>
      </c>
      <c r="I44" s="172">
        <v>6</v>
      </c>
      <c r="J44" s="172">
        <v>4</v>
      </c>
      <c r="K44" s="173">
        <v>2</v>
      </c>
      <c r="L44" s="173">
        <v>-2</v>
      </c>
      <c r="M44" s="174">
        <v>1044</v>
      </c>
      <c r="N44" s="173">
        <v>-1</v>
      </c>
      <c r="P44" s="134"/>
      <c r="Q44" s="134"/>
      <c r="R44" s="134"/>
      <c r="S44" s="134"/>
      <c r="T44" s="134"/>
      <c r="U44" s="134"/>
      <c r="V44" s="134"/>
      <c r="W44" s="134"/>
      <c r="X44" s="134"/>
      <c r="Y44" s="134"/>
      <c r="Z44" s="134"/>
    </row>
    <row r="45" spans="2:26" ht="12" customHeight="1">
      <c r="B45" s="167" t="s">
        <v>60</v>
      </c>
      <c r="C45" s="172">
        <v>4854</v>
      </c>
      <c r="D45" s="172">
        <v>2328</v>
      </c>
      <c r="E45" s="172">
        <v>2526</v>
      </c>
      <c r="F45" s="172">
        <v>3</v>
      </c>
      <c r="G45" s="172">
        <v>10</v>
      </c>
      <c r="H45" s="173">
        <v>-7</v>
      </c>
      <c r="I45" s="172">
        <v>6</v>
      </c>
      <c r="J45" s="172">
        <v>7</v>
      </c>
      <c r="K45" s="173">
        <v>-1</v>
      </c>
      <c r="L45" s="173">
        <v>-8</v>
      </c>
      <c r="M45" s="174">
        <v>1299</v>
      </c>
      <c r="N45" s="173">
        <v>-1</v>
      </c>
      <c r="P45" s="134"/>
      <c r="Q45" s="134"/>
      <c r="R45" s="134"/>
      <c r="S45" s="134"/>
      <c r="T45" s="134"/>
      <c r="U45" s="134"/>
      <c r="V45" s="134"/>
      <c r="W45" s="134"/>
      <c r="X45" s="134"/>
      <c r="Y45" s="134"/>
      <c r="Z45" s="134"/>
    </row>
    <row r="46" spans="2:26" ht="12" customHeight="1">
      <c r="B46" s="167" t="s">
        <v>61</v>
      </c>
      <c r="C46" s="172">
        <v>5291</v>
      </c>
      <c r="D46" s="172">
        <v>2518</v>
      </c>
      <c r="E46" s="172">
        <v>2773</v>
      </c>
      <c r="F46" s="172">
        <v>4</v>
      </c>
      <c r="G46" s="172">
        <v>9</v>
      </c>
      <c r="H46" s="173">
        <v>-5</v>
      </c>
      <c r="I46" s="172">
        <v>1</v>
      </c>
      <c r="J46" s="172">
        <v>9</v>
      </c>
      <c r="K46" s="173">
        <v>-8</v>
      </c>
      <c r="L46" s="173">
        <v>-13</v>
      </c>
      <c r="M46" s="174">
        <v>1449</v>
      </c>
      <c r="N46" s="173">
        <v>-2</v>
      </c>
      <c r="P46" s="134"/>
      <c r="Q46" s="134"/>
      <c r="R46" s="134"/>
      <c r="S46" s="134"/>
      <c r="T46" s="134"/>
      <c r="U46" s="134"/>
      <c r="V46" s="134"/>
      <c r="W46" s="134"/>
      <c r="X46" s="134"/>
      <c r="Y46" s="134"/>
      <c r="Z46" s="134"/>
    </row>
    <row r="47" spans="2:26" ht="12" customHeight="1">
      <c r="B47" s="167"/>
      <c r="C47" s="172"/>
      <c r="D47" s="175">
        <v>0</v>
      </c>
      <c r="E47" s="175">
        <v>0</v>
      </c>
      <c r="F47" s="175">
        <v>0</v>
      </c>
      <c r="G47" s="175">
        <v>0</v>
      </c>
      <c r="H47" s="181"/>
      <c r="I47" s="175">
        <v>0</v>
      </c>
      <c r="J47" s="175">
        <v>0</v>
      </c>
      <c r="K47" s="181"/>
      <c r="L47" s="181"/>
      <c r="M47" s="180">
        <v>0</v>
      </c>
      <c r="N47" s="181">
        <v>0</v>
      </c>
      <c r="P47" s="134"/>
      <c r="Q47" s="134"/>
      <c r="R47" s="134"/>
      <c r="S47" s="134"/>
      <c r="T47" s="134"/>
      <c r="U47" s="134"/>
      <c r="V47" s="134"/>
      <c r="W47" s="134"/>
      <c r="X47" s="134"/>
      <c r="Y47" s="134"/>
      <c r="Z47" s="134"/>
    </row>
    <row r="48" spans="2:26" ht="15" customHeight="1">
      <c r="B48" s="167" t="s">
        <v>62</v>
      </c>
      <c r="C48" s="172">
        <v>24995</v>
      </c>
      <c r="D48" s="172">
        <v>12067</v>
      </c>
      <c r="E48" s="172">
        <v>12928</v>
      </c>
      <c r="F48" s="172">
        <v>13</v>
      </c>
      <c r="G48" s="172">
        <v>22</v>
      </c>
      <c r="H48" s="173">
        <v>-9</v>
      </c>
      <c r="I48" s="172">
        <v>37</v>
      </c>
      <c r="J48" s="172">
        <v>58</v>
      </c>
      <c r="K48" s="173">
        <v>-21</v>
      </c>
      <c r="L48" s="173">
        <v>-30</v>
      </c>
      <c r="M48" s="174">
        <v>7241</v>
      </c>
      <c r="N48" s="173">
        <v>0</v>
      </c>
      <c r="P48" s="134"/>
      <c r="Q48" s="134"/>
      <c r="R48" s="134"/>
      <c r="S48" s="134"/>
      <c r="T48" s="134"/>
      <c r="U48" s="134"/>
      <c r="V48" s="134"/>
      <c r="W48" s="134"/>
      <c r="X48" s="134"/>
      <c r="Y48" s="134"/>
      <c r="Z48" s="134"/>
    </row>
    <row r="49" spans="2:26" ht="12" customHeight="1">
      <c r="B49" s="167" t="s">
        <v>63</v>
      </c>
      <c r="C49" s="172">
        <v>17282</v>
      </c>
      <c r="D49" s="172">
        <v>8353</v>
      </c>
      <c r="E49" s="172">
        <v>8929</v>
      </c>
      <c r="F49" s="172">
        <v>8</v>
      </c>
      <c r="G49" s="172">
        <v>18</v>
      </c>
      <c r="H49" s="173">
        <v>-10</v>
      </c>
      <c r="I49" s="172">
        <v>18</v>
      </c>
      <c r="J49" s="172">
        <v>39</v>
      </c>
      <c r="K49" s="173">
        <v>-21</v>
      </c>
      <c r="L49" s="173">
        <v>-31</v>
      </c>
      <c r="M49" s="174">
        <v>4710</v>
      </c>
      <c r="N49" s="173">
        <v>0</v>
      </c>
      <c r="P49" s="134"/>
      <c r="Q49" s="134"/>
      <c r="R49" s="134"/>
      <c r="S49" s="134"/>
      <c r="T49" s="134"/>
      <c r="U49" s="134"/>
      <c r="V49" s="134"/>
      <c r="W49" s="134"/>
      <c r="X49" s="134"/>
      <c r="Y49" s="134"/>
      <c r="Z49" s="134"/>
    </row>
    <row r="50" spans="2:26" ht="12" customHeight="1">
      <c r="B50" s="167" t="s">
        <v>64</v>
      </c>
      <c r="C50" s="172">
        <v>8852</v>
      </c>
      <c r="D50" s="172">
        <v>4300</v>
      </c>
      <c r="E50" s="172">
        <v>4552</v>
      </c>
      <c r="F50" s="172">
        <v>2</v>
      </c>
      <c r="G50" s="172">
        <v>15</v>
      </c>
      <c r="H50" s="173">
        <v>-13</v>
      </c>
      <c r="I50" s="172">
        <v>8</v>
      </c>
      <c r="J50" s="172">
        <v>5</v>
      </c>
      <c r="K50" s="173">
        <v>3</v>
      </c>
      <c r="L50" s="173">
        <v>-10</v>
      </c>
      <c r="M50" s="174">
        <v>3033</v>
      </c>
      <c r="N50" s="173">
        <v>-3</v>
      </c>
      <c r="P50" s="134"/>
      <c r="Q50" s="134"/>
      <c r="R50" s="134"/>
      <c r="S50" s="134"/>
      <c r="T50" s="134"/>
      <c r="U50" s="134"/>
      <c r="V50" s="134"/>
      <c r="W50" s="134"/>
      <c r="X50" s="134"/>
      <c r="Y50" s="134"/>
      <c r="Z50" s="134"/>
    </row>
    <row r="51" spans="2:26" ht="15">
      <c r="B51" s="167" t="s">
        <v>65</v>
      </c>
      <c r="C51" s="172">
        <v>15306</v>
      </c>
      <c r="D51" s="172">
        <v>7434</v>
      </c>
      <c r="E51" s="172">
        <v>7872</v>
      </c>
      <c r="F51" s="172">
        <v>6</v>
      </c>
      <c r="G51" s="172">
        <v>20</v>
      </c>
      <c r="H51" s="173">
        <v>-14</v>
      </c>
      <c r="I51" s="172">
        <v>19</v>
      </c>
      <c r="J51" s="172">
        <v>13</v>
      </c>
      <c r="K51" s="173">
        <v>6</v>
      </c>
      <c r="L51" s="173">
        <v>-8</v>
      </c>
      <c r="M51" s="174">
        <v>4466</v>
      </c>
      <c r="N51" s="173">
        <v>1</v>
      </c>
      <c r="P51" s="134"/>
      <c r="Q51" s="134"/>
      <c r="R51" s="134"/>
      <c r="S51" s="134"/>
      <c r="T51" s="134"/>
      <c r="U51" s="134"/>
      <c r="V51" s="134"/>
      <c r="W51" s="134"/>
      <c r="X51" s="134"/>
      <c r="Y51" s="134"/>
      <c r="Z51" s="134"/>
    </row>
    <row r="52" spans="2:26" ht="12" customHeight="1">
      <c r="B52" s="167" t="s">
        <v>66</v>
      </c>
      <c r="C52" s="172">
        <v>7931</v>
      </c>
      <c r="D52" s="172">
        <v>3819</v>
      </c>
      <c r="E52" s="172">
        <v>4112</v>
      </c>
      <c r="F52" s="172">
        <v>6</v>
      </c>
      <c r="G52" s="172">
        <v>12</v>
      </c>
      <c r="H52" s="173">
        <v>-6</v>
      </c>
      <c r="I52" s="172">
        <v>4</v>
      </c>
      <c r="J52" s="172">
        <v>10</v>
      </c>
      <c r="K52" s="173">
        <v>-6</v>
      </c>
      <c r="L52" s="173">
        <v>-12</v>
      </c>
      <c r="M52" s="174">
        <v>2231</v>
      </c>
      <c r="N52" s="173">
        <v>-4</v>
      </c>
      <c r="P52" s="134"/>
      <c r="Q52" s="134"/>
      <c r="R52" s="134"/>
      <c r="S52" s="134"/>
      <c r="T52" s="134"/>
      <c r="U52" s="134"/>
      <c r="V52" s="134"/>
      <c r="W52" s="134"/>
      <c r="X52" s="134"/>
      <c r="Y52" s="134"/>
      <c r="Z52" s="134"/>
    </row>
    <row r="53" spans="2:26" ht="12" customHeight="1">
      <c r="B53" s="167"/>
      <c r="C53" s="172"/>
      <c r="D53" s="175"/>
      <c r="E53" s="175"/>
      <c r="F53" s="175"/>
      <c r="G53" s="175"/>
      <c r="H53" s="181"/>
      <c r="I53" s="175"/>
      <c r="J53" s="175"/>
      <c r="K53" s="181"/>
      <c r="L53" s="181"/>
      <c r="M53" s="180"/>
      <c r="N53" s="181"/>
      <c r="P53" s="134"/>
      <c r="Q53" s="134"/>
      <c r="R53" s="134"/>
      <c r="S53" s="134"/>
      <c r="T53" s="134"/>
      <c r="U53" s="134"/>
      <c r="V53" s="134"/>
      <c r="W53" s="134"/>
      <c r="X53" s="134"/>
      <c r="Y53" s="134"/>
      <c r="Z53" s="134"/>
    </row>
    <row r="54" spans="2:26" ht="12" customHeight="1">
      <c r="B54" s="167" t="s">
        <v>68</v>
      </c>
      <c r="C54" s="172">
        <v>7729</v>
      </c>
      <c r="D54" s="172">
        <v>3715</v>
      </c>
      <c r="E54" s="172">
        <v>4014</v>
      </c>
      <c r="F54" s="172">
        <v>4</v>
      </c>
      <c r="G54" s="172">
        <v>9</v>
      </c>
      <c r="H54" s="173">
        <v>-5</v>
      </c>
      <c r="I54" s="172">
        <v>12</v>
      </c>
      <c r="J54" s="172">
        <v>9</v>
      </c>
      <c r="K54" s="173">
        <v>3</v>
      </c>
      <c r="L54" s="173">
        <v>-2</v>
      </c>
      <c r="M54" s="174">
        <v>2142</v>
      </c>
      <c r="N54" s="173">
        <v>2</v>
      </c>
      <c r="P54" s="134"/>
      <c r="Q54" s="134"/>
      <c r="R54" s="134"/>
      <c r="S54" s="134"/>
      <c r="T54" s="134"/>
      <c r="U54" s="134"/>
      <c r="V54" s="134"/>
      <c r="W54" s="134"/>
      <c r="X54" s="134"/>
      <c r="Y54" s="134"/>
      <c r="Z54" s="134"/>
    </row>
    <row r="55" spans="2:26" ht="12" customHeight="1">
      <c r="B55" s="167" t="s">
        <v>67</v>
      </c>
      <c r="C55" s="172">
        <v>23157</v>
      </c>
      <c r="D55" s="172">
        <v>10956</v>
      </c>
      <c r="E55" s="172">
        <v>12201</v>
      </c>
      <c r="F55" s="172">
        <v>11</v>
      </c>
      <c r="G55" s="172">
        <v>19</v>
      </c>
      <c r="H55" s="173">
        <v>-8</v>
      </c>
      <c r="I55" s="172">
        <v>35</v>
      </c>
      <c r="J55" s="172">
        <v>28</v>
      </c>
      <c r="K55" s="173">
        <v>7</v>
      </c>
      <c r="L55" s="173">
        <v>-1</v>
      </c>
      <c r="M55" s="174">
        <v>6648</v>
      </c>
      <c r="N55" s="173">
        <v>0</v>
      </c>
      <c r="P55" s="134"/>
      <c r="Q55" s="134"/>
      <c r="R55" s="134"/>
      <c r="S55" s="134"/>
      <c r="T55" s="134"/>
      <c r="U55" s="134"/>
      <c r="V55" s="134"/>
      <c r="W55" s="134"/>
      <c r="X55" s="134"/>
      <c r="Y55" s="134"/>
      <c r="Z55" s="134"/>
    </row>
    <row r="56" spans="2:26" ht="12" customHeight="1">
      <c r="B56" s="165" t="s">
        <v>69</v>
      </c>
      <c r="C56" s="172">
        <v>15462</v>
      </c>
      <c r="D56" s="184">
        <v>7217</v>
      </c>
      <c r="E56" s="184">
        <v>8245</v>
      </c>
      <c r="F56" s="184">
        <v>7</v>
      </c>
      <c r="G56" s="184">
        <v>17</v>
      </c>
      <c r="H56" s="185">
        <v>-10</v>
      </c>
      <c r="I56" s="184">
        <v>14</v>
      </c>
      <c r="J56" s="184">
        <v>22</v>
      </c>
      <c r="K56" s="185">
        <v>-8</v>
      </c>
      <c r="L56" s="185">
        <v>-18</v>
      </c>
      <c r="M56" s="186">
        <v>4604</v>
      </c>
      <c r="N56" s="185">
        <v>-4</v>
      </c>
      <c r="P56" s="134"/>
      <c r="Q56" s="134"/>
      <c r="R56" s="134"/>
      <c r="S56" s="134"/>
      <c r="T56" s="134"/>
      <c r="U56" s="134"/>
      <c r="V56" s="134"/>
      <c r="W56" s="134"/>
      <c r="X56" s="134"/>
      <c r="Y56" s="134"/>
      <c r="Z56" s="134"/>
    </row>
    <row r="57" spans="3:26" ht="12" customHeight="1">
      <c r="C57" s="161"/>
      <c r="P57" s="134"/>
      <c r="Q57" s="134"/>
      <c r="R57" s="134"/>
      <c r="S57" s="134"/>
      <c r="T57" s="134"/>
      <c r="U57" s="134"/>
      <c r="V57" s="134"/>
      <c r="W57" s="134"/>
      <c r="X57" s="134"/>
      <c r="Y57" s="134"/>
      <c r="Z57" s="134"/>
    </row>
    <row r="58" spans="16:26" ht="12" customHeight="1">
      <c r="P58" s="134"/>
      <c r="Q58" s="134"/>
      <c r="R58" s="134"/>
      <c r="S58" s="134"/>
      <c r="T58" s="134"/>
      <c r="U58" s="134"/>
      <c r="V58" s="134"/>
      <c r="W58" s="134"/>
      <c r="X58" s="134"/>
      <c r="Y58" s="134"/>
      <c r="Z58" s="134"/>
    </row>
    <row r="59" spans="16:26" ht="12" customHeight="1">
      <c r="P59" s="134"/>
      <c r="Q59" s="134"/>
      <c r="R59" s="134"/>
      <c r="S59" s="134"/>
      <c r="T59" s="134"/>
      <c r="U59" s="134"/>
      <c r="V59" s="134"/>
      <c r="W59" s="134"/>
      <c r="X59" s="134"/>
      <c r="Y59" s="134"/>
      <c r="Z59" s="134"/>
    </row>
    <row r="60" spans="2:26" ht="12" customHeight="1">
      <c r="B60" s="168"/>
      <c r="C60" s="138"/>
      <c r="D60" s="138"/>
      <c r="E60" s="138"/>
      <c r="F60" s="138"/>
      <c r="G60" s="138"/>
      <c r="H60" s="139"/>
      <c r="I60" s="138"/>
      <c r="J60" s="138"/>
      <c r="K60" s="139"/>
      <c r="L60" s="139"/>
      <c r="M60" s="138"/>
      <c r="N60" s="139"/>
      <c r="P60" s="134"/>
      <c r="Q60" s="134"/>
      <c r="R60" s="134"/>
      <c r="S60" s="134"/>
      <c r="T60" s="134"/>
      <c r="U60" s="134"/>
      <c r="V60" s="134"/>
      <c r="W60" s="134"/>
      <c r="X60" s="134"/>
      <c r="Y60" s="134"/>
      <c r="Z60" s="134"/>
    </row>
    <row r="61" spans="2:26" ht="12" customHeight="1">
      <c r="B61" s="169"/>
      <c r="C61" s="146"/>
      <c r="D61" s="146"/>
      <c r="E61" s="146"/>
      <c r="F61" s="147"/>
      <c r="G61" s="148"/>
      <c r="H61" s="147"/>
      <c r="I61" s="147"/>
      <c r="J61" s="148"/>
      <c r="K61" s="147"/>
      <c r="L61" s="147"/>
      <c r="M61" s="147"/>
      <c r="N61" s="245"/>
      <c r="P61" s="134"/>
      <c r="Q61" s="134"/>
      <c r="R61" s="134"/>
      <c r="S61" s="134"/>
      <c r="T61" s="134"/>
      <c r="U61" s="134"/>
      <c r="V61" s="134"/>
      <c r="W61" s="134"/>
      <c r="X61" s="134"/>
      <c r="Y61" s="134"/>
      <c r="Z61" s="134"/>
    </row>
    <row r="62" spans="2:26" ht="12" customHeight="1">
      <c r="B62" s="169"/>
      <c r="C62" s="146"/>
      <c r="D62" s="146"/>
      <c r="E62" s="146"/>
      <c r="F62" s="148"/>
      <c r="G62" s="148"/>
      <c r="H62" s="148"/>
      <c r="I62" s="148"/>
      <c r="J62" s="148"/>
      <c r="K62" s="148"/>
      <c r="L62" s="147"/>
      <c r="M62" s="147"/>
      <c r="N62" s="245"/>
      <c r="P62" s="134"/>
      <c r="Q62" s="134"/>
      <c r="R62" s="134"/>
      <c r="S62" s="134"/>
      <c r="T62" s="134"/>
      <c r="U62" s="134"/>
      <c r="V62" s="134"/>
      <c r="W62" s="134"/>
      <c r="X62" s="134"/>
      <c r="Y62" s="134"/>
      <c r="Z62" s="134"/>
    </row>
    <row r="63" spans="2:26" ht="12" customHeight="1">
      <c r="B63" s="170"/>
      <c r="C63" s="138"/>
      <c r="D63" s="138"/>
      <c r="E63" s="137"/>
      <c r="F63" s="138"/>
      <c r="G63" s="138"/>
      <c r="H63" s="139"/>
      <c r="I63" s="138"/>
      <c r="J63" s="138"/>
      <c r="K63" s="139"/>
      <c r="L63" s="139"/>
      <c r="M63" s="138"/>
      <c r="N63" s="139"/>
      <c r="P63" s="134"/>
      <c r="Q63" s="134"/>
      <c r="R63" s="134"/>
      <c r="S63" s="134"/>
      <c r="T63" s="134"/>
      <c r="U63" s="134"/>
      <c r="V63" s="134"/>
      <c r="W63" s="134"/>
      <c r="X63" s="134"/>
      <c r="Y63" s="134"/>
      <c r="Z63" s="134"/>
    </row>
    <row r="64" spans="2:26" ht="12" customHeight="1">
      <c r="B64" s="170"/>
      <c r="C64" s="138"/>
      <c r="D64" s="138"/>
      <c r="E64" s="137"/>
      <c r="F64" s="138"/>
      <c r="G64" s="138"/>
      <c r="H64" s="139"/>
      <c r="I64" s="138"/>
      <c r="J64" s="138"/>
      <c r="K64" s="139"/>
      <c r="L64" s="139"/>
      <c r="M64" s="138"/>
      <c r="N64" s="139"/>
      <c r="P64" s="134"/>
      <c r="Q64" s="134"/>
      <c r="R64" s="134"/>
      <c r="S64" s="134"/>
      <c r="T64" s="134"/>
      <c r="U64" s="134"/>
      <c r="V64" s="134"/>
      <c r="W64" s="134"/>
      <c r="X64" s="134"/>
      <c r="Y64" s="134"/>
      <c r="Z64" s="134"/>
    </row>
    <row r="65" spans="2:26" ht="12" customHeight="1">
      <c r="B65" s="170"/>
      <c r="C65" s="138"/>
      <c r="D65" s="138"/>
      <c r="E65" s="137"/>
      <c r="F65" s="138"/>
      <c r="G65" s="138"/>
      <c r="H65" s="139"/>
      <c r="I65" s="138"/>
      <c r="J65" s="138"/>
      <c r="K65" s="139"/>
      <c r="L65" s="139"/>
      <c r="M65" s="138"/>
      <c r="N65" s="139"/>
      <c r="P65" s="134"/>
      <c r="Q65" s="134"/>
      <c r="R65" s="134"/>
      <c r="S65" s="134"/>
      <c r="T65" s="134"/>
      <c r="U65" s="134"/>
      <c r="V65" s="134"/>
      <c r="W65" s="134"/>
      <c r="X65" s="134"/>
      <c r="Y65" s="134"/>
      <c r="Z65" s="134"/>
    </row>
    <row r="66" spans="2:26" ht="12" customHeight="1">
      <c r="B66" s="170"/>
      <c r="C66" s="138"/>
      <c r="D66" s="138"/>
      <c r="E66" s="137"/>
      <c r="F66" s="138"/>
      <c r="G66" s="138"/>
      <c r="H66" s="139"/>
      <c r="I66" s="138"/>
      <c r="J66" s="138"/>
      <c r="K66" s="139"/>
      <c r="L66" s="139"/>
      <c r="M66" s="138"/>
      <c r="N66" s="139"/>
      <c r="P66" s="134"/>
      <c r="Q66" s="134"/>
      <c r="R66" s="134"/>
      <c r="S66" s="134"/>
      <c r="T66" s="134"/>
      <c r="U66" s="134"/>
      <c r="V66" s="134"/>
      <c r="W66" s="134"/>
      <c r="X66" s="134"/>
      <c r="Y66" s="134"/>
      <c r="Z66" s="134"/>
    </row>
    <row r="67" spans="2:26" ht="14.25" customHeight="1">
      <c r="B67" s="171"/>
      <c r="C67" s="130"/>
      <c r="D67" s="130"/>
      <c r="P67" s="134"/>
      <c r="Q67" s="134"/>
      <c r="R67" s="134"/>
      <c r="S67" s="134"/>
      <c r="T67" s="134"/>
      <c r="U67" s="134"/>
      <c r="V67" s="134"/>
      <c r="W67" s="134"/>
      <c r="X67" s="134"/>
      <c r="Y67" s="134"/>
      <c r="Z67" s="134"/>
    </row>
    <row r="68" spans="2:26" ht="12" customHeight="1">
      <c r="B68" s="171"/>
      <c r="C68" s="130"/>
      <c r="D68" s="130"/>
      <c r="P68" s="134"/>
      <c r="Q68" s="134"/>
      <c r="R68" s="134"/>
      <c r="S68" s="134"/>
      <c r="T68" s="134"/>
      <c r="U68" s="134"/>
      <c r="V68" s="134"/>
      <c r="W68" s="134"/>
      <c r="X68" s="134"/>
      <c r="Y68" s="134"/>
      <c r="Z68" s="134"/>
    </row>
    <row r="69" spans="16:26" ht="12" customHeight="1">
      <c r="P69" s="134"/>
      <c r="Q69" s="134"/>
      <c r="R69" s="134"/>
      <c r="S69" s="134"/>
      <c r="T69" s="134"/>
      <c r="U69" s="134"/>
      <c r="V69" s="134"/>
      <c r="W69" s="134"/>
      <c r="X69" s="134"/>
      <c r="Y69" s="134"/>
      <c r="Z69" s="134"/>
    </row>
    <row r="70" ht="9" customHeight="1"/>
    <row r="71" ht="7.5" customHeight="1"/>
    <row r="72" ht="7.5" customHeight="1"/>
  </sheetData>
  <sheetProtection/>
  <printOptions horizontalCentered="1" verticalCentered="1"/>
  <pageMargins left="0.2755905511811024" right="0.2755905511811024" top="0.2755905511811024" bottom="0.1968503937007874" header="0.2755905511811024" footer="0.1968503937007874"/>
  <pageSetup fitToWidth="3" horizontalDpi="600" verticalDpi="600" orientation="portrait" paperSize="9" scale="89" r:id="rId2"/>
  <colBreaks count="1" manualBreakCount="1">
    <brk id="14" max="70" man="1"/>
  </colBreaks>
  <drawing r:id="rId1"/>
</worksheet>
</file>

<file path=xl/worksheets/sheet14.xml><?xml version="1.0" encoding="utf-8"?>
<worksheet xmlns="http://schemas.openxmlformats.org/spreadsheetml/2006/main" xmlns:r="http://schemas.openxmlformats.org/officeDocument/2006/relationships">
  <sheetPr>
    <tabColor indexed="27"/>
  </sheetPr>
  <dimension ref="B1:Z69"/>
  <sheetViews>
    <sheetView zoomScalePageLayoutView="0" workbookViewId="0" topLeftCell="B1">
      <selection activeCell="B1" sqref="B1"/>
    </sheetView>
  </sheetViews>
  <sheetFormatPr defaultColWidth="9.140625" defaultRowHeight="12" customHeight="1"/>
  <cols>
    <col min="1" max="1" width="0.9921875" style="1" hidden="1" customWidth="1"/>
    <col min="2" max="2" width="10.28125" style="1" bestFit="1" customWidth="1"/>
    <col min="3" max="3" width="12.28125" style="1" bestFit="1" customWidth="1"/>
    <col min="4" max="5" width="10.140625" style="1" customWidth="1"/>
    <col min="6" max="6" width="6.57421875" style="1" bestFit="1" customWidth="1"/>
    <col min="7" max="7" width="8.8515625" style="1" bestFit="1" customWidth="1"/>
    <col min="8" max="8" width="10.00390625" style="1" bestFit="1" customWidth="1"/>
    <col min="9" max="11" width="9.7109375" style="1" bestFit="1" customWidth="1"/>
    <col min="12" max="12" width="10.140625" style="1" customWidth="1"/>
    <col min="13" max="13" width="11.140625" style="1" bestFit="1" customWidth="1"/>
    <col min="14" max="14" width="7.421875" style="1" bestFit="1" customWidth="1"/>
    <col min="15" max="15" width="3.421875" style="1" customWidth="1"/>
    <col min="16" max="16" width="12.7109375" style="1" customWidth="1"/>
    <col min="17" max="24" width="9.140625" style="1" customWidth="1"/>
    <col min="25" max="25" width="7.140625" style="1" customWidth="1"/>
    <col min="26" max="16384" width="9.140625" style="1" customWidth="1"/>
  </cols>
  <sheetData>
    <row r="1" spans="4:14" ht="13.5" customHeight="1">
      <c r="D1" s="124"/>
      <c r="E1" s="244" t="s">
        <v>230</v>
      </c>
      <c r="F1" s="244"/>
      <c r="G1" s="244"/>
      <c r="H1" s="244"/>
      <c r="I1" s="244"/>
      <c r="J1" s="244"/>
      <c r="K1" s="244"/>
      <c r="L1" s="124"/>
      <c r="M1" s="124"/>
      <c r="N1" s="124"/>
    </row>
    <row r="2" spans="2:26" ht="12" customHeight="1">
      <c r="B2" s="225"/>
      <c r="C2" s="225"/>
      <c r="D2" s="127"/>
      <c r="E2" s="244"/>
      <c r="F2" s="244"/>
      <c r="G2" s="244"/>
      <c r="H2" s="244"/>
      <c r="I2" s="244"/>
      <c r="J2" s="244"/>
      <c r="K2" s="244"/>
      <c r="L2" s="216"/>
      <c r="M2" s="122"/>
      <c r="N2" s="128"/>
      <c r="P2" s="134"/>
      <c r="Q2" s="134"/>
      <c r="R2" s="134"/>
      <c r="S2" s="134"/>
      <c r="T2" s="134"/>
      <c r="U2" s="134"/>
      <c r="V2" s="134"/>
      <c r="W2" s="134"/>
      <c r="X2" s="134"/>
      <c r="Y2" s="134"/>
      <c r="Z2" s="134"/>
    </row>
    <row r="3" spans="2:26" ht="12" customHeight="1">
      <c r="B3" s="226"/>
      <c r="C3" s="226"/>
      <c r="D3" s="129"/>
      <c r="E3" s="129"/>
      <c r="F3" s="129"/>
      <c r="G3" s="129"/>
      <c r="H3" s="130"/>
      <c r="I3" s="129"/>
      <c r="J3" s="129"/>
      <c r="K3" s="130"/>
      <c r="L3" s="129"/>
      <c r="M3" s="129"/>
      <c r="N3" s="131"/>
      <c r="P3" s="134"/>
      <c r="Q3" s="134"/>
      <c r="R3" s="134"/>
      <c r="S3" s="134"/>
      <c r="T3" s="134"/>
      <c r="U3" s="134"/>
      <c r="V3" s="134"/>
      <c r="W3" s="134"/>
      <c r="X3" s="134"/>
      <c r="Y3" s="134"/>
      <c r="Z3" s="134"/>
    </row>
    <row r="4" spans="2:26" ht="12" customHeight="1">
      <c r="B4" s="270"/>
      <c r="C4" s="271" t="s">
        <v>227</v>
      </c>
      <c r="D4" s="253" t="s">
        <v>31</v>
      </c>
      <c r="E4" s="253" t="s">
        <v>32</v>
      </c>
      <c r="F4" s="254"/>
      <c r="G4" s="255" t="s">
        <v>133</v>
      </c>
      <c r="H4" s="264"/>
      <c r="I4" s="263"/>
      <c r="J4" s="255" t="s">
        <v>134</v>
      </c>
      <c r="K4" s="264"/>
      <c r="L4" s="265" t="s">
        <v>159</v>
      </c>
      <c r="M4" s="271" t="s">
        <v>228</v>
      </c>
      <c r="N4" s="268" t="s">
        <v>136</v>
      </c>
      <c r="P4" s="134"/>
      <c r="Q4" s="134"/>
      <c r="R4" s="134"/>
      <c r="S4" s="134"/>
      <c r="T4" s="134"/>
      <c r="U4" s="134"/>
      <c r="V4" s="134"/>
      <c r="W4" s="134"/>
      <c r="X4" s="134"/>
      <c r="Y4" s="134"/>
      <c r="Z4" s="134"/>
    </row>
    <row r="5" spans="2:26" ht="12" customHeight="1">
      <c r="B5" s="272"/>
      <c r="C5" s="273"/>
      <c r="D5" s="132"/>
      <c r="E5" s="132"/>
      <c r="F5" s="227" t="s">
        <v>217</v>
      </c>
      <c r="G5" s="132" t="s">
        <v>218</v>
      </c>
      <c r="H5" s="132" t="s">
        <v>219</v>
      </c>
      <c r="I5" s="132" t="s">
        <v>220</v>
      </c>
      <c r="J5" s="132" t="s">
        <v>221</v>
      </c>
      <c r="K5" s="132" t="s">
        <v>219</v>
      </c>
      <c r="L5" s="267"/>
      <c r="M5" s="273"/>
      <c r="N5" s="259" t="s">
        <v>244</v>
      </c>
      <c r="P5" s="134"/>
      <c r="Q5" s="134"/>
      <c r="R5" s="134"/>
      <c r="S5" s="134"/>
      <c r="T5" s="134"/>
      <c r="U5" s="134"/>
      <c r="V5" s="134"/>
      <c r="W5" s="134"/>
      <c r="X5" s="134"/>
      <c r="Y5" s="134"/>
      <c r="Z5" s="134"/>
    </row>
    <row r="6" spans="2:26" ht="12" customHeight="1">
      <c r="B6" s="228"/>
      <c r="C6" s="229"/>
      <c r="D6" s="230"/>
      <c r="E6" s="230"/>
      <c r="F6" s="231"/>
      <c r="G6" s="230"/>
      <c r="H6" s="232"/>
      <c r="I6" s="233"/>
      <c r="J6" s="162"/>
      <c r="K6" s="232"/>
      <c r="L6" s="232"/>
      <c r="M6" s="234"/>
      <c r="N6" s="230"/>
      <c r="P6" s="134"/>
      <c r="Q6" s="134"/>
      <c r="R6" s="134"/>
      <c r="S6" s="134"/>
      <c r="T6" s="134"/>
      <c r="U6" s="134"/>
      <c r="V6" s="134"/>
      <c r="W6" s="134"/>
      <c r="X6" s="134"/>
      <c r="Y6" s="134"/>
      <c r="Z6" s="134"/>
    </row>
    <row r="7" spans="2:26" ht="12" customHeight="1">
      <c r="B7" s="235" t="s">
        <v>135</v>
      </c>
      <c r="C7" s="236">
        <v>1168924</v>
      </c>
      <c r="D7" s="172">
        <v>560643</v>
      </c>
      <c r="E7" s="172">
        <v>608281</v>
      </c>
      <c r="F7" s="172">
        <v>767</v>
      </c>
      <c r="G7" s="172">
        <v>1080</v>
      </c>
      <c r="H7" s="173">
        <v>-313</v>
      </c>
      <c r="I7" s="172">
        <v>2033</v>
      </c>
      <c r="J7" s="172">
        <v>2114</v>
      </c>
      <c r="K7" s="173">
        <v>-81</v>
      </c>
      <c r="L7" s="173">
        <v>-394</v>
      </c>
      <c r="M7" s="197">
        <v>388608</v>
      </c>
      <c r="N7" s="173">
        <v>153</v>
      </c>
      <c r="P7" s="134"/>
      <c r="Q7" s="134"/>
      <c r="R7" s="134"/>
      <c r="S7" s="134"/>
      <c r="T7" s="134"/>
      <c r="U7" s="134"/>
      <c r="V7" s="134"/>
      <c r="W7" s="134"/>
      <c r="X7" s="134"/>
      <c r="Y7" s="134"/>
      <c r="Z7" s="134"/>
    </row>
    <row r="8" spans="2:26" ht="12" customHeight="1">
      <c r="B8" s="235"/>
      <c r="C8" s="236"/>
      <c r="D8" s="175">
        <v>0</v>
      </c>
      <c r="E8" s="175">
        <v>0</v>
      </c>
      <c r="F8" s="175">
        <v>0</v>
      </c>
      <c r="G8" s="175">
        <v>0</v>
      </c>
      <c r="H8" s="176"/>
      <c r="I8" s="177">
        <v>1074</v>
      </c>
      <c r="J8" s="178">
        <v>1155</v>
      </c>
      <c r="K8" s="217">
        <v>-81</v>
      </c>
      <c r="L8" s="179"/>
      <c r="M8" s="237"/>
      <c r="N8" s="181">
        <v>0</v>
      </c>
      <c r="P8" s="134"/>
      <c r="Q8" s="134"/>
      <c r="R8" s="134"/>
      <c r="S8" s="134"/>
      <c r="T8" s="134"/>
      <c r="U8" s="134"/>
      <c r="V8" s="134"/>
      <c r="W8" s="134"/>
      <c r="X8" s="134"/>
      <c r="Y8" s="134"/>
      <c r="Z8" s="134"/>
    </row>
    <row r="9" spans="2:26" ht="12" customHeight="1">
      <c r="B9" s="235"/>
      <c r="C9" s="236"/>
      <c r="D9" s="175"/>
      <c r="E9" s="175"/>
      <c r="F9" s="175"/>
      <c r="G9" s="175"/>
      <c r="H9" s="176"/>
      <c r="I9" s="177"/>
      <c r="J9" s="178"/>
      <c r="K9" s="182"/>
      <c r="L9" s="179"/>
      <c r="M9" s="237"/>
      <c r="N9" s="181"/>
      <c r="P9" s="134"/>
      <c r="Q9" s="134"/>
      <c r="R9" s="134"/>
      <c r="S9" s="134"/>
      <c r="T9" s="134"/>
      <c r="U9" s="134"/>
      <c r="V9" s="134"/>
      <c r="W9" s="134"/>
      <c r="X9" s="134"/>
      <c r="Y9" s="134"/>
      <c r="Z9" s="134"/>
    </row>
    <row r="10" spans="2:26" ht="12" customHeight="1">
      <c r="B10" s="167" t="s">
        <v>34</v>
      </c>
      <c r="C10" s="236">
        <v>924003</v>
      </c>
      <c r="D10" s="172">
        <v>443109</v>
      </c>
      <c r="E10" s="172">
        <v>480894</v>
      </c>
      <c r="F10" s="172">
        <v>627</v>
      </c>
      <c r="G10" s="172">
        <v>840</v>
      </c>
      <c r="H10" s="173">
        <v>-213</v>
      </c>
      <c r="I10" s="172">
        <v>1703</v>
      </c>
      <c r="J10" s="172">
        <v>1723</v>
      </c>
      <c r="K10" s="173">
        <v>-20</v>
      </c>
      <c r="L10" s="173">
        <v>-233</v>
      </c>
      <c r="M10" s="197">
        <v>318315</v>
      </c>
      <c r="N10" s="173">
        <v>135</v>
      </c>
      <c r="P10" s="134"/>
      <c r="Q10" s="134"/>
      <c r="R10" s="134"/>
      <c r="S10" s="134"/>
      <c r="T10" s="134"/>
      <c r="U10" s="134"/>
      <c r="V10" s="134"/>
      <c r="W10" s="134"/>
      <c r="X10" s="134"/>
      <c r="Y10" s="134"/>
      <c r="Z10" s="134"/>
    </row>
    <row r="11" spans="2:26" ht="12.75" customHeight="1">
      <c r="B11" s="167" t="s">
        <v>35</v>
      </c>
      <c r="C11" s="236">
        <v>244921</v>
      </c>
      <c r="D11" s="172">
        <v>117534</v>
      </c>
      <c r="E11" s="172">
        <v>127387</v>
      </c>
      <c r="F11" s="172">
        <v>140</v>
      </c>
      <c r="G11" s="172">
        <v>240</v>
      </c>
      <c r="H11" s="173">
        <v>-100</v>
      </c>
      <c r="I11" s="172">
        <v>330</v>
      </c>
      <c r="J11" s="172">
        <v>391</v>
      </c>
      <c r="K11" s="173">
        <v>-61</v>
      </c>
      <c r="L11" s="173">
        <v>-161</v>
      </c>
      <c r="M11" s="197">
        <v>70293</v>
      </c>
      <c r="N11" s="173">
        <v>18</v>
      </c>
      <c r="P11" s="134"/>
      <c r="Q11" s="134"/>
      <c r="R11" s="134"/>
      <c r="S11" s="134"/>
      <c r="T11" s="134"/>
      <c r="U11" s="134"/>
      <c r="V11" s="134"/>
      <c r="W11" s="134"/>
      <c r="X11" s="134"/>
      <c r="Y11" s="134"/>
      <c r="Z11" s="134"/>
    </row>
    <row r="12" spans="2:26" ht="12" customHeight="1">
      <c r="B12" s="167"/>
      <c r="C12" s="236"/>
      <c r="D12" s="175">
        <v>0</v>
      </c>
      <c r="E12" s="175">
        <v>0</v>
      </c>
      <c r="F12" s="175">
        <v>0</v>
      </c>
      <c r="G12" s="175">
        <v>0</v>
      </c>
      <c r="H12" s="181"/>
      <c r="I12" s="175">
        <v>0</v>
      </c>
      <c r="J12" s="175">
        <v>0</v>
      </c>
      <c r="K12" s="181"/>
      <c r="L12" s="181"/>
      <c r="M12" s="237"/>
      <c r="N12" s="181">
        <v>0</v>
      </c>
      <c r="P12" s="134"/>
      <c r="Q12" s="134"/>
      <c r="R12" s="134"/>
      <c r="S12" s="134"/>
      <c r="T12" s="134"/>
      <c r="U12" s="134"/>
      <c r="V12" s="134"/>
      <c r="W12" s="134"/>
      <c r="X12" s="134"/>
      <c r="Y12" s="134"/>
      <c r="Z12" s="134"/>
    </row>
    <row r="13" spans="2:26" ht="12" customHeight="1">
      <c r="B13" s="167" t="s">
        <v>36</v>
      </c>
      <c r="C13" s="236">
        <v>563473</v>
      </c>
      <c r="D13" s="172">
        <v>270892</v>
      </c>
      <c r="E13" s="172">
        <v>292581</v>
      </c>
      <c r="F13" s="172">
        <v>361</v>
      </c>
      <c r="G13" s="172">
        <v>451</v>
      </c>
      <c r="H13" s="173">
        <v>-90</v>
      </c>
      <c r="I13" s="172">
        <v>1110</v>
      </c>
      <c r="J13" s="172">
        <v>1158</v>
      </c>
      <c r="K13" s="173">
        <v>-48</v>
      </c>
      <c r="L13" s="173">
        <v>-138</v>
      </c>
      <c r="M13" s="197">
        <v>190681</v>
      </c>
      <c r="N13" s="173">
        <v>83</v>
      </c>
      <c r="P13" s="134"/>
      <c r="Q13" s="134"/>
      <c r="R13" s="134"/>
      <c r="S13" s="134"/>
      <c r="T13" s="134"/>
      <c r="U13" s="134"/>
      <c r="V13" s="134"/>
      <c r="W13" s="134"/>
      <c r="X13" s="134"/>
      <c r="Y13" s="134"/>
      <c r="Z13" s="134"/>
    </row>
    <row r="14" spans="2:26" ht="14.25" customHeight="1">
      <c r="B14" s="167" t="s">
        <v>37</v>
      </c>
      <c r="C14" s="236">
        <v>84319</v>
      </c>
      <c r="D14" s="172">
        <v>40226</v>
      </c>
      <c r="E14" s="172">
        <v>44093</v>
      </c>
      <c r="F14" s="172">
        <v>54</v>
      </c>
      <c r="G14" s="172">
        <v>87</v>
      </c>
      <c r="H14" s="173">
        <v>-33</v>
      </c>
      <c r="I14" s="172">
        <v>117</v>
      </c>
      <c r="J14" s="172">
        <v>167</v>
      </c>
      <c r="K14" s="173">
        <v>-50</v>
      </c>
      <c r="L14" s="173">
        <v>-83</v>
      </c>
      <c r="M14" s="197">
        <v>25526</v>
      </c>
      <c r="N14" s="173">
        <v>-8</v>
      </c>
      <c r="P14" s="134"/>
      <c r="Q14" s="134"/>
      <c r="R14" s="134"/>
      <c r="S14" s="134"/>
      <c r="T14" s="134"/>
      <c r="U14" s="134"/>
      <c r="V14" s="134"/>
      <c r="W14" s="134"/>
      <c r="X14" s="134"/>
      <c r="Y14" s="134"/>
      <c r="Z14" s="134"/>
    </row>
    <row r="15" spans="2:26" ht="14.25" customHeight="1">
      <c r="B15" s="167" t="s">
        <v>38</v>
      </c>
      <c r="C15" s="236">
        <v>226989</v>
      </c>
      <c r="D15" s="172">
        <v>110175</v>
      </c>
      <c r="E15" s="172">
        <v>116814</v>
      </c>
      <c r="F15" s="172">
        <v>151</v>
      </c>
      <c r="G15" s="172">
        <v>235</v>
      </c>
      <c r="H15" s="173">
        <v>-84</v>
      </c>
      <c r="I15" s="172">
        <v>410</v>
      </c>
      <c r="J15" s="172">
        <v>378</v>
      </c>
      <c r="K15" s="173">
        <v>32</v>
      </c>
      <c r="L15" s="173">
        <v>-52</v>
      </c>
      <c r="M15" s="197">
        <v>74536</v>
      </c>
      <c r="N15" s="173">
        <v>54</v>
      </c>
      <c r="P15" s="134"/>
      <c r="Q15" s="134"/>
      <c r="R15" s="134"/>
      <c r="S15" s="134"/>
      <c r="T15" s="134"/>
      <c r="U15" s="134"/>
      <c r="V15" s="134"/>
      <c r="W15" s="134"/>
      <c r="X15" s="134"/>
      <c r="Y15" s="134"/>
      <c r="Z15" s="134"/>
    </row>
    <row r="16" spans="2:26" ht="15" customHeight="1">
      <c r="B16" s="167" t="s">
        <v>39</v>
      </c>
      <c r="C16" s="236">
        <v>294143</v>
      </c>
      <c r="D16" s="172">
        <v>139350</v>
      </c>
      <c r="E16" s="172">
        <v>154793</v>
      </c>
      <c r="F16" s="172">
        <v>201</v>
      </c>
      <c r="G16" s="172">
        <v>307</v>
      </c>
      <c r="H16" s="173">
        <v>-106</v>
      </c>
      <c r="I16" s="172">
        <v>396</v>
      </c>
      <c r="J16" s="172">
        <v>411</v>
      </c>
      <c r="K16" s="173">
        <v>-15</v>
      </c>
      <c r="L16" s="173">
        <v>-121</v>
      </c>
      <c r="M16" s="197">
        <v>97865</v>
      </c>
      <c r="N16" s="173">
        <v>24</v>
      </c>
      <c r="P16" s="134"/>
      <c r="Q16" s="134"/>
      <c r="R16" s="134"/>
      <c r="S16" s="134"/>
      <c r="T16" s="134"/>
      <c r="U16" s="134"/>
      <c r="V16" s="134"/>
      <c r="W16" s="134"/>
      <c r="X16" s="134"/>
      <c r="Y16" s="134"/>
      <c r="Z16" s="134"/>
    </row>
    <row r="17" spans="2:26" ht="12" customHeight="1">
      <c r="B17" s="167"/>
      <c r="C17" s="236"/>
      <c r="D17" s="175">
        <v>0</v>
      </c>
      <c r="E17" s="175">
        <v>0</v>
      </c>
      <c r="F17" s="175">
        <v>0</v>
      </c>
      <c r="G17" s="175">
        <v>0</v>
      </c>
      <c r="H17" s="181"/>
      <c r="I17" s="175">
        <v>0</v>
      </c>
      <c r="J17" s="175">
        <v>0</v>
      </c>
      <c r="K17" s="181"/>
      <c r="L17" s="181"/>
      <c r="M17" s="197"/>
      <c r="N17" s="181">
        <v>0</v>
      </c>
      <c r="P17" s="134"/>
      <c r="Q17" s="134"/>
      <c r="R17" s="134"/>
      <c r="S17" s="134"/>
      <c r="T17" s="134"/>
      <c r="U17" s="134"/>
      <c r="V17" s="134"/>
      <c r="W17" s="134"/>
      <c r="X17" s="134"/>
      <c r="Y17" s="134"/>
      <c r="Z17" s="134"/>
    </row>
    <row r="18" spans="2:26" ht="12" customHeight="1">
      <c r="B18" s="167" t="s">
        <v>40</v>
      </c>
      <c r="C18" s="236">
        <v>254244</v>
      </c>
      <c r="D18" s="172">
        <v>121433</v>
      </c>
      <c r="E18" s="172">
        <v>132811</v>
      </c>
      <c r="F18" s="172">
        <v>173</v>
      </c>
      <c r="G18" s="172">
        <v>178</v>
      </c>
      <c r="H18" s="173">
        <v>-5</v>
      </c>
      <c r="I18" s="172">
        <v>519</v>
      </c>
      <c r="J18" s="172">
        <v>532</v>
      </c>
      <c r="K18" s="173">
        <v>-13</v>
      </c>
      <c r="L18" s="173">
        <v>-18</v>
      </c>
      <c r="M18" s="197">
        <v>96560</v>
      </c>
      <c r="N18" s="173">
        <v>85</v>
      </c>
      <c r="P18" s="134"/>
      <c r="Q18" s="134"/>
      <c r="R18" s="134"/>
      <c r="S18" s="134"/>
      <c r="T18" s="134"/>
      <c r="U18" s="134"/>
      <c r="V18" s="134"/>
      <c r="W18" s="134"/>
      <c r="X18" s="134"/>
      <c r="Y18" s="134"/>
      <c r="Z18" s="134"/>
    </row>
    <row r="19" spans="2:26" ht="16.5" customHeight="1">
      <c r="B19" s="167" t="s">
        <v>41</v>
      </c>
      <c r="C19" s="236">
        <v>89401</v>
      </c>
      <c r="D19" s="172">
        <v>43953</v>
      </c>
      <c r="E19" s="172">
        <v>45448</v>
      </c>
      <c r="F19" s="172">
        <v>63</v>
      </c>
      <c r="G19" s="172">
        <v>86</v>
      </c>
      <c r="H19" s="173">
        <v>-23</v>
      </c>
      <c r="I19" s="172">
        <v>181</v>
      </c>
      <c r="J19" s="172">
        <v>156</v>
      </c>
      <c r="K19" s="173">
        <v>25</v>
      </c>
      <c r="L19" s="173">
        <v>2</v>
      </c>
      <c r="M19" s="197">
        <v>33013</v>
      </c>
      <c r="N19" s="173">
        <v>20</v>
      </c>
      <c r="P19" s="134"/>
      <c r="Q19" s="134"/>
      <c r="R19" s="134"/>
      <c r="S19" s="134"/>
      <c r="T19" s="134"/>
      <c r="U19" s="134"/>
      <c r="V19" s="134"/>
      <c r="W19" s="134"/>
      <c r="X19" s="134"/>
      <c r="Y19" s="134"/>
      <c r="Z19" s="134"/>
    </row>
    <row r="20" spans="2:26" ht="12" customHeight="1">
      <c r="B20" s="167" t="s">
        <v>42</v>
      </c>
      <c r="C20" s="236">
        <v>136623</v>
      </c>
      <c r="D20" s="172">
        <v>64846</v>
      </c>
      <c r="E20" s="172">
        <v>71777</v>
      </c>
      <c r="F20" s="172">
        <v>98</v>
      </c>
      <c r="G20" s="172">
        <v>140</v>
      </c>
      <c r="H20" s="173">
        <v>-42</v>
      </c>
      <c r="I20" s="172">
        <v>159</v>
      </c>
      <c r="J20" s="172">
        <v>177</v>
      </c>
      <c r="K20" s="173">
        <v>-18</v>
      </c>
      <c r="L20" s="173">
        <v>-60</v>
      </c>
      <c r="M20" s="197">
        <v>45514</v>
      </c>
      <c r="N20" s="173">
        <v>3</v>
      </c>
      <c r="P20" s="134"/>
      <c r="Q20" s="134"/>
      <c r="R20" s="134"/>
      <c r="S20" s="134"/>
      <c r="T20" s="134"/>
      <c r="U20" s="134"/>
      <c r="V20" s="134"/>
      <c r="W20" s="134"/>
      <c r="X20" s="134"/>
      <c r="Y20" s="134"/>
      <c r="Z20" s="134"/>
    </row>
    <row r="21" spans="2:26" ht="12" customHeight="1">
      <c r="B21" s="167" t="s">
        <v>43</v>
      </c>
      <c r="C21" s="236">
        <v>111151</v>
      </c>
      <c r="D21" s="172">
        <v>52610</v>
      </c>
      <c r="E21" s="172">
        <v>58541</v>
      </c>
      <c r="F21" s="172">
        <v>73</v>
      </c>
      <c r="G21" s="172">
        <v>118</v>
      </c>
      <c r="H21" s="173">
        <v>-45</v>
      </c>
      <c r="I21" s="172">
        <v>169</v>
      </c>
      <c r="J21" s="172">
        <v>174</v>
      </c>
      <c r="K21" s="173">
        <v>-5</v>
      </c>
      <c r="L21" s="173">
        <v>-50</v>
      </c>
      <c r="M21" s="197">
        <v>38955</v>
      </c>
      <c r="N21" s="173">
        <v>12</v>
      </c>
      <c r="P21" s="134"/>
      <c r="Q21" s="134"/>
      <c r="R21" s="134"/>
      <c r="S21" s="134"/>
      <c r="T21" s="134"/>
      <c r="U21" s="134"/>
      <c r="V21" s="134"/>
      <c r="W21" s="134"/>
      <c r="X21" s="134"/>
      <c r="Y21" s="134"/>
      <c r="Z21" s="134"/>
    </row>
    <row r="22" spans="2:26" ht="12" customHeight="1">
      <c r="B22" s="167" t="s">
        <v>44</v>
      </c>
      <c r="C22" s="236">
        <v>38850</v>
      </c>
      <c r="D22" s="172">
        <v>18432</v>
      </c>
      <c r="E22" s="172">
        <v>20418</v>
      </c>
      <c r="F22" s="172">
        <v>27</v>
      </c>
      <c r="G22" s="172">
        <v>46</v>
      </c>
      <c r="H22" s="173">
        <v>-19</v>
      </c>
      <c r="I22" s="172">
        <v>62</v>
      </c>
      <c r="J22" s="172">
        <v>96</v>
      </c>
      <c r="K22" s="173">
        <v>-34</v>
      </c>
      <c r="L22" s="173">
        <v>-53</v>
      </c>
      <c r="M22" s="197">
        <v>12980</v>
      </c>
      <c r="N22" s="173">
        <v>-4</v>
      </c>
      <c r="P22" s="134"/>
      <c r="Q22" s="134"/>
      <c r="R22" s="134"/>
      <c r="S22" s="134"/>
      <c r="T22" s="134"/>
      <c r="U22" s="134"/>
      <c r="V22" s="134"/>
      <c r="W22" s="134"/>
      <c r="X22" s="134"/>
      <c r="Y22" s="134"/>
      <c r="Z22" s="134"/>
    </row>
    <row r="23" spans="2:26" ht="14.25" customHeight="1">
      <c r="B23" s="167" t="s">
        <v>45</v>
      </c>
      <c r="C23" s="236">
        <v>42373</v>
      </c>
      <c r="D23" s="172">
        <v>20497</v>
      </c>
      <c r="E23" s="172">
        <v>21876</v>
      </c>
      <c r="F23" s="172">
        <v>30</v>
      </c>
      <c r="G23" s="172">
        <v>37</v>
      </c>
      <c r="H23" s="173">
        <v>-7</v>
      </c>
      <c r="I23" s="172">
        <v>78</v>
      </c>
      <c r="J23" s="172">
        <v>75</v>
      </c>
      <c r="K23" s="173">
        <v>3</v>
      </c>
      <c r="L23" s="173">
        <v>-4</v>
      </c>
      <c r="M23" s="197">
        <v>12717</v>
      </c>
      <c r="N23" s="173">
        <v>12</v>
      </c>
      <c r="P23" s="134"/>
      <c r="Q23" s="134"/>
      <c r="R23" s="134"/>
      <c r="S23" s="134"/>
      <c r="T23" s="134"/>
      <c r="U23" s="134"/>
      <c r="V23" s="134"/>
      <c r="W23" s="134"/>
      <c r="X23" s="134"/>
      <c r="Y23" s="134"/>
      <c r="Z23" s="134"/>
    </row>
    <row r="24" spans="2:26" ht="12" customHeight="1">
      <c r="B24" s="167" t="s">
        <v>46</v>
      </c>
      <c r="C24" s="236">
        <v>33836</v>
      </c>
      <c r="D24" s="172">
        <v>16036</v>
      </c>
      <c r="E24" s="172">
        <v>17800</v>
      </c>
      <c r="F24" s="172">
        <v>17</v>
      </c>
      <c r="G24" s="172">
        <v>29</v>
      </c>
      <c r="H24" s="173">
        <v>-12</v>
      </c>
      <c r="I24" s="172">
        <v>79</v>
      </c>
      <c r="J24" s="172">
        <v>69</v>
      </c>
      <c r="K24" s="173">
        <v>10</v>
      </c>
      <c r="L24" s="173">
        <v>-2</v>
      </c>
      <c r="M24" s="197">
        <v>10751</v>
      </c>
      <c r="N24" s="173">
        <v>-3</v>
      </c>
      <c r="P24" s="134"/>
      <c r="Q24" s="134"/>
      <c r="R24" s="134"/>
      <c r="S24" s="134"/>
      <c r="T24" s="134"/>
      <c r="U24" s="134"/>
      <c r="V24" s="134"/>
      <c r="W24" s="134"/>
      <c r="X24" s="134"/>
      <c r="Y24" s="134"/>
      <c r="Z24" s="134"/>
    </row>
    <row r="25" spans="2:26" ht="12" customHeight="1">
      <c r="B25" s="167" t="s">
        <v>47</v>
      </c>
      <c r="C25" s="236">
        <v>26811</v>
      </c>
      <c r="D25" s="172">
        <v>12846</v>
      </c>
      <c r="E25" s="172">
        <v>13965</v>
      </c>
      <c r="F25" s="172">
        <v>16</v>
      </c>
      <c r="G25" s="172">
        <v>28</v>
      </c>
      <c r="H25" s="173">
        <v>-12</v>
      </c>
      <c r="I25" s="172">
        <v>38</v>
      </c>
      <c r="J25" s="172">
        <v>54</v>
      </c>
      <c r="K25" s="173">
        <v>-16</v>
      </c>
      <c r="L25" s="173">
        <v>-28</v>
      </c>
      <c r="M25" s="197">
        <v>7865</v>
      </c>
      <c r="N25" s="173">
        <v>7</v>
      </c>
      <c r="P25" s="134"/>
      <c r="Q25" s="134"/>
      <c r="R25" s="134"/>
      <c r="S25" s="134"/>
      <c r="T25" s="134"/>
      <c r="U25" s="134"/>
      <c r="V25" s="134"/>
      <c r="W25" s="134"/>
      <c r="X25" s="134"/>
      <c r="Y25" s="134"/>
      <c r="Z25" s="134"/>
    </row>
    <row r="26" spans="2:26" ht="12" customHeight="1">
      <c r="B26" s="167" t="s">
        <v>48</v>
      </c>
      <c r="C26" s="236">
        <v>29473</v>
      </c>
      <c r="D26" s="172">
        <v>14211</v>
      </c>
      <c r="E26" s="172">
        <v>15262</v>
      </c>
      <c r="F26" s="172">
        <v>20</v>
      </c>
      <c r="G26" s="172">
        <v>43</v>
      </c>
      <c r="H26" s="173">
        <v>-23</v>
      </c>
      <c r="I26" s="172">
        <v>46</v>
      </c>
      <c r="J26" s="172">
        <v>44</v>
      </c>
      <c r="K26" s="173">
        <v>2</v>
      </c>
      <c r="L26" s="173">
        <v>-21</v>
      </c>
      <c r="M26" s="197">
        <v>9269</v>
      </c>
      <c r="N26" s="173">
        <v>3</v>
      </c>
      <c r="P26" s="134"/>
      <c r="Q26" s="134"/>
      <c r="R26" s="134"/>
      <c r="S26" s="134"/>
      <c r="T26" s="134"/>
      <c r="U26" s="134"/>
      <c r="V26" s="134"/>
      <c r="W26" s="134"/>
      <c r="X26" s="134"/>
      <c r="Y26" s="134"/>
      <c r="Z26" s="134"/>
    </row>
    <row r="27" spans="2:26" ht="12" customHeight="1">
      <c r="B27" s="167" t="s">
        <v>49</v>
      </c>
      <c r="C27" s="236">
        <v>62214</v>
      </c>
      <c r="D27" s="172">
        <v>30148</v>
      </c>
      <c r="E27" s="172">
        <v>32066</v>
      </c>
      <c r="F27" s="172">
        <v>44</v>
      </c>
      <c r="G27" s="172">
        <v>43</v>
      </c>
      <c r="H27" s="173">
        <v>1</v>
      </c>
      <c r="I27" s="172">
        <v>131</v>
      </c>
      <c r="J27" s="172">
        <v>135</v>
      </c>
      <c r="K27" s="173">
        <v>-4</v>
      </c>
      <c r="L27" s="173">
        <v>-3</v>
      </c>
      <c r="M27" s="197">
        <v>20404</v>
      </c>
      <c r="N27" s="173">
        <v>-19</v>
      </c>
      <c r="P27" s="134"/>
      <c r="Q27" s="134"/>
      <c r="R27" s="134"/>
      <c r="S27" s="134"/>
      <c r="T27" s="134"/>
      <c r="U27" s="134"/>
      <c r="V27" s="134"/>
      <c r="W27" s="134"/>
      <c r="X27" s="134"/>
      <c r="Y27" s="134"/>
      <c r="Z27" s="134"/>
    </row>
    <row r="28" spans="2:26" ht="12" customHeight="1">
      <c r="B28" s="167" t="s">
        <v>70</v>
      </c>
      <c r="C28" s="236">
        <v>46414</v>
      </c>
      <c r="D28" s="172">
        <v>22934</v>
      </c>
      <c r="E28" s="172">
        <v>23480</v>
      </c>
      <c r="F28" s="172">
        <v>35</v>
      </c>
      <c r="G28" s="172">
        <v>31</v>
      </c>
      <c r="H28" s="173">
        <v>4</v>
      </c>
      <c r="I28" s="172">
        <v>141</v>
      </c>
      <c r="J28" s="172">
        <v>139</v>
      </c>
      <c r="K28" s="173">
        <v>2</v>
      </c>
      <c r="L28" s="173">
        <v>6</v>
      </c>
      <c r="M28" s="197">
        <v>14388</v>
      </c>
      <c r="N28" s="173">
        <v>-5</v>
      </c>
      <c r="P28" s="134"/>
      <c r="Q28" s="134"/>
      <c r="R28" s="134"/>
      <c r="S28" s="134"/>
      <c r="T28" s="134"/>
      <c r="U28" s="134"/>
      <c r="V28" s="134"/>
      <c r="W28" s="134"/>
      <c r="X28" s="134"/>
      <c r="Y28" s="134"/>
      <c r="Z28" s="134"/>
    </row>
    <row r="29" spans="2:26" ht="14.25">
      <c r="B29" s="167" t="s">
        <v>8</v>
      </c>
      <c r="C29" s="236">
        <v>18955</v>
      </c>
      <c r="D29" s="172">
        <v>9138</v>
      </c>
      <c r="E29" s="172">
        <v>9817</v>
      </c>
      <c r="F29" s="172">
        <v>11</v>
      </c>
      <c r="G29" s="172">
        <v>29</v>
      </c>
      <c r="H29" s="173">
        <v>-18</v>
      </c>
      <c r="I29" s="172">
        <v>23</v>
      </c>
      <c r="J29" s="172">
        <v>21</v>
      </c>
      <c r="K29" s="173">
        <v>2</v>
      </c>
      <c r="L29" s="173">
        <v>-16</v>
      </c>
      <c r="M29" s="197">
        <v>5332</v>
      </c>
      <c r="N29" s="173">
        <v>4</v>
      </c>
      <c r="P29" s="134"/>
      <c r="Q29" s="134"/>
      <c r="R29" s="134"/>
      <c r="S29" s="134"/>
      <c r="T29" s="134"/>
      <c r="U29" s="134"/>
      <c r="V29" s="134"/>
      <c r="W29" s="134"/>
      <c r="X29" s="134"/>
      <c r="Y29" s="134"/>
      <c r="Z29" s="134"/>
    </row>
    <row r="30" spans="2:26" ht="12" customHeight="1">
      <c r="B30" s="167" t="s">
        <v>50</v>
      </c>
      <c r="C30" s="236">
        <v>33658</v>
      </c>
      <c r="D30" s="172">
        <v>16025</v>
      </c>
      <c r="E30" s="172">
        <v>17633</v>
      </c>
      <c r="F30" s="172">
        <v>20</v>
      </c>
      <c r="G30" s="172">
        <v>32</v>
      </c>
      <c r="H30" s="173">
        <v>-12</v>
      </c>
      <c r="I30" s="172">
        <v>77</v>
      </c>
      <c r="J30" s="172">
        <v>51</v>
      </c>
      <c r="K30" s="173">
        <v>26</v>
      </c>
      <c r="L30" s="173">
        <v>14</v>
      </c>
      <c r="M30" s="197">
        <v>10567</v>
      </c>
      <c r="N30" s="173">
        <v>20</v>
      </c>
      <c r="P30" s="134"/>
      <c r="Q30" s="134"/>
      <c r="R30" s="134"/>
      <c r="S30" s="134"/>
      <c r="T30" s="134"/>
      <c r="U30" s="134"/>
      <c r="V30" s="134"/>
      <c r="W30" s="134"/>
      <c r="X30" s="134"/>
      <c r="Y30" s="134"/>
      <c r="Z30" s="134"/>
    </row>
    <row r="31" spans="2:26" ht="12" customHeight="1">
      <c r="B31" s="167"/>
      <c r="C31" s="236"/>
      <c r="D31" s="175">
        <v>0</v>
      </c>
      <c r="E31" s="175">
        <v>0</v>
      </c>
      <c r="F31" s="175">
        <v>0</v>
      </c>
      <c r="G31" s="175">
        <v>0</v>
      </c>
      <c r="H31" s="181"/>
      <c r="I31" s="175">
        <v>0</v>
      </c>
      <c r="J31" s="175">
        <v>0</v>
      </c>
      <c r="K31" s="181"/>
      <c r="L31" s="181"/>
      <c r="M31" s="197"/>
      <c r="N31" s="181">
        <v>0</v>
      </c>
      <c r="P31" s="134"/>
      <c r="Q31" s="134"/>
      <c r="R31" s="134"/>
      <c r="S31" s="134"/>
      <c r="T31" s="134"/>
      <c r="U31" s="134"/>
      <c r="V31" s="134"/>
      <c r="W31" s="134"/>
      <c r="X31" s="134"/>
      <c r="Y31" s="134"/>
      <c r="Z31" s="134"/>
    </row>
    <row r="32" spans="2:26" ht="12" customHeight="1">
      <c r="B32" s="167" t="s">
        <v>51</v>
      </c>
      <c r="C32" s="236">
        <v>15139</v>
      </c>
      <c r="D32" s="172">
        <v>7189</v>
      </c>
      <c r="E32" s="172">
        <v>7950</v>
      </c>
      <c r="F32" s="172">
        <v>8</v>
      </c>
      <c r="G32" s="172">
        <v>13</v>
      </c>
      <c r="H32" s="173">
        <v>-5</v>
      </c>
      <c r="I32" s="172">
        <v>22</v>
      </c>
      <c r="J32" s="172">
        <v>20</v>
      </c>
      <c r="K32" s="173">
        <v>2</v>
      </c>
      <c r="L32" s="183">
        <v>-3</v>
      </c>
      <c r="M32" s="197">
        <v>4419</v>
      </c>
      <c r="N32" s="173">
        <v>4</v>
      </c>
      <c r="P32" s="134"/>
      <c r="Q32" s="134"/>
      <c r="R32" s="134"/>
      <c r="S32" s="134"/>
      <c r="T32" s="134"/>
      <c r="U32" s="134"/>
      <c r="V32" s="134"/>
      <c r="W32" s="134"/>
      <c r="X32" s="134"/>
      <c r="Y32" s="134"/>
      <c r="Z32" s="134"/>
    </row>
    <row r="33" spans="2:26" ht="12" customHeight="1">
      <c r="B33" s="167" t="s">
        <v>71</v>
      </c>
      <c r="C33" s="236">
        <v>12015</v>
      </c>
      <c r="D33" s="172">
        <v>5791</v>
      </c>
      <c r="E33" s="172">
        <v>6224</v>
      </c>
      <c r="F33" s="172">
        <v>7</v>
      </c>
      <c r="G33" s="172">
        <v>16</v>
      </c>
      <c r="H33" s="173">
        <v>-9</v>
      </c>
      <c r="I33" s="172">
        <v>19</v>
      </c>
      <c r="J33" s="172">
        <v>25</v>
      </c>
      <c r="K33" s="173">
        <v>-6</v>
      </c>
      <c r="L33" s="173">
        <v>-15</v>
      </c>
      <c r="M33" s="197">
        <v>3423</v>
      </c>
      <c r="N33" s="173">
        <v>4</v>
      </c>
      <c r="P33" s="134"/>
      <c r="Q33" s="134"/>
      <c r="R33" s="134"/>
      <c r="S33" s="134"/>
      <c r="T33" s="134"/>
      <c r="U33" s="134"/>
      <c r="V33" s="134"/>
      <c r="W33" s="134"/>
      <c r="X33" s="134"/>
      <c r="Y33" s="134"/>
      <c r="Z33" s="134"/>
    </row>
    <row r="34" spans="2:26" ht="12" customHeight="1">
      <c r="B34" s="167" t="s">
        <v>52</v>
      </c>
      <c r="C34" s="236">
        <v>19959</v>
      </c>
      <c r="D34" s="172">
        <v>9604</v>
      </c>
      <c r="E34" s="172">
        <v>10355</v>
      </c>
      <c r="F34" s="172">
        <v>9</v>
      </c>
      <c r="G34" s="172">
        <v>12</v>
      </c>
      <c r="H34" s="173">
        <v>-3</v>
      </c>
      <c r="I34" s="172">
        <v>24</v>
      </c>
      <c r="J34" s="172">
        <v>39</v>
      </c>
      <c r="K34" s="173">
        <v>-15</v>
      </c>
      <c r="L34" s="173">
        <v>-18</v>
      </c>
      <c r="M34" s="197">
        <v>5740</v>
      </c>
      <c r="N34" s="173">
        <v>-3</v>
      </c>
      <c r="P34" s="134"/>
      <c r="Q34" s="134"/>
      <c r="R34" s="134"/>
      <c r="S34" s="134"/>
      <c r="T34" s="134"/>
      <c r="U34" s="134"/>
      <c r="V34" s="134"/>
      <c r="W34" s="134"/>
      <c r="X34" s="134"/>
      <c r="Y34" s="134"/>
      <c r="Z34" s="134"/>
    </row>
    <row r="35" spans="2:26" ht="12" customHeight="1">
      <c r="B35" s="167" t="s">
        <v>53</v>
      </c>
      <c r="C35" s="236">
        <v>6270</v>
      </c>
      <c r="D35" s="172">
        <v>2993</v>
      </c>
      <c r="E35" s="172">
        <v>3277</v>
      </c>
      <c r="F35" s="172">
        <v>2</v>
      </c>
      <c r="G35" s="172">
        <v>11</v>
      </c>
      <c r="H35" s="173">
        <v>-9</v>
      </c>
      <c r="I35" s="172">
        <v>5</v>
      </c>
      <c r="J35" s="172">
        <v>11</v>
      </c>
      <c r="K35" s="173">
        <v>-6</v>
      </c>
      <c r="L35" s="173">
        <v>-15</v>
      </c>
      <c r="M35" s="197">
        <v>1853</v>
      </c>
      <c r="N35" s="173">
        <v>-5</v>
      </c>
      <c r="P35" s="134"/>
      <c r="Q35" s="134"/>
      <c r="R35" s="134"/>
      <c r="S35" s="134"/>
      <c r="T35" s="134"/>
      <c r="U35" s="134"/>
      <c r="V35" s="134"/>
      <c r="W35" s="134"/>
      <c r="X35" s="134"/>
      <c r="Y35" s="134"/>
      <c r="Z35" s="134"/>
    </row>
    <row r="36" spans="2:26" ht="12" customHeight="1">
      <c r="B36" s="167" t="s">
        <v>54</v>
      </c>
      <c r="C36" s="236">
        <v>7856</v>
      </c>
      <c r="D36" s="172">
        <v>3861</v>
      </c>
      <c r="E36" s="172">
        <v>3995</v>
      </c>
      <c r="F36" s="172">
        <v>2</v>
      </c>
      <c r="G36" s="172">
        <v>6</v>
      </c>
      <c r="H36" s="173">
        <v>-4</v>
      </c>
      <c r="I36" s="172">
        <v>6</v>
      </c>
      <c r="J36" s="172">
        <v>12</v>
      </c>
      <c r="K36" s="173">
        <v>-6</v>
      </c>
      <c r="L36" s="173">
        <v>-10</v>
      </c>
      <c r="M36" s="197">
        <v>2311</v>
      </c>
      <c r="N36" s="173">
        <v>2</v>
      </c>
      <c r="P36" s="134"/>
      <c r="Q36" s="134"/>
      <c r="R36" s="134"/>
      <c r="S36" s="134"/>
      <c r="T36" s="134"/>
      <c r="U36" s="134"/>
      <c r="V36" s="134"/>
      <c r="W36" s="134"/>
      <c r="X36" s="134"/>
      <c r="Y36" s="134"/>
      <c r="Z36" s="134"/>
    </row>
    <row r="37" spans="2:26" ht="12" customHeight="1">
      <c r="B37" s="167" t="s">
        <v>55</v>
      </c>
      <c r="C37" s="236">
        <v>9227</v>
      </c>
      <c r="D37" s="172">
        <v>4455</v>
      </c>
      <c r="E37" s="172">
        <v>4772</v>
      </c>
      <c r="F37" s="172">
        <v>3</v>
      </c>
      <c r="G37" s="172">
        <v>12</v>
      </c>
      <c r="H37" s="173">
        <v>-9</v>
      </c>
      <c r="I37" s="172">
        <v>12</v>
      </c>
      <c r="J37" s="172">
        <v>11</v>
      </c>
      <c r="K37" s="173">
        <v>1</v>
      </c>
      <c r="L37" s="173">
        <v>-8</v>
      </c>
      <c r="M37" s="197">
        <v>2691</v>
      </c>
      <c r="N37" s="173">
        <v>0</v>
      </c>
      <c r="P37" s="134"/>
      <c r="Q37" s="134"/>
      <c r="R37" s="134"/>
      <c r="S37" s="134"/>
      <c r="T37" s="134"/>
      <c r="U37" s="134"/>
      <c r="V37" s="134"/>
      <c r="W37" s="134"/>
      <c r="X37" s="134"/>
      <c r="Y37" s="134"/>
      <c r="Z37" s="134"/>
    </row>
    <row r="38" spans="2:26" ht="12" customHeight="1">
      <c r="B38" s="167" t="s">
        <v>16</v>
      </c>
      <c r="C38" s="236">
        <v>8160</v>
      </c>
      <c r="D38" s="172">
        <v>3967</v>
      </c>
      <c r="E38" s="172">
        <v>4193</v>
      </c>
      <c r="F38" s="172">
        <v>4</v>
      </c>
      <c r="G38" s="172">
        <v>6</v>
      </c>
      <c r="H38" s="173">
        <v>-2</v>
      </c>
      <c r="I38" s="172">
        <v>13</v>
      </c>
      <c r="J38" s="172">
        <v>15</v>
      </c>
      <c r="K38" s="173">
        <v>-2</v>
      </c>
      <c r="L38" s="173">
        <v>-4</v>
      </c>
      <c r="M38" s="197">
        <v>2227</v>
      </c>
      <c r="N38" s="173">
        <v>0</v>
      </c>
      <c r="P38" s="134"/>
      <c r="Q38" s="134"/>
      <c r="R38" s="134"/>
      <c r="S38" s="134"/>
      <c r="T38" s="134"/>
      <c r="U38" s="134"/>
      <c r="V38" s="134"/>
      <c r="W38" s="134"/>
      <c r="X38" s="134"/>
      <c r="Y38" s="134"/>
      <c r="Z38" s="134"/>
    </row>
    <row r="39" spans="2:26" ht="12" customHeight="1">
      <c r="B39" s="167"/>
      <c r="C39" s="236"/>
      <c r="D39" s="175">
        <v>0</v>
      </c>
      <c r="E39" s="175">
        <v>0</v>
      </c>
      <c r="F39" s="175">
        <v>0</v>
      </c>
      <c r="G39" s="175">
        <v>0</v>
      </c>
      <c r="H39" s="181"/>
      <c r="I39" s="175">
        <v>0</v>
      </c>
      <c r="J39" s="175">
        <v>0</v>
      </c>
      <c r="K39" s="181"/>
      <c r="L39" s="181"/>
      <c r="M39" s="197"/>
      <c r="N39" s="181">
        <v>0</v>
      </c>
      <c r="P39" s="134"/>
      <c r="Q39" s="134"/>
      <c r="R39" s="134"/>
      <c r="S39" s="134"/>
      <c r="T39" s="134"/>
      <c r="U39" s="134"/>
      <c r="V39" s="134"/>
      <c r="W39" s="134"/>
      <c r="X39" s="134"/>
      <c r="Y39" s="134"/>
      <c r="Z39" s="134"/>
    </row>
    <row r="40" spans="2:26" ht="12" customHeight="1">
      <c r="B40" s="167" t="s">
        <v>56</v>
      </c>
      <c r="C40" s="236">
        <v>6365</v>
      </c>
      <c r="D40" s="172">
        <v>3044</v>
      </c>
      <c r="E40" s="172">
        <v>3321</v>
      </c>
      <c r="F40" s="172">
        <v>6</v>
      </c>
      <c r="G40" s="172">
        <v>4</v>
      </c>
      <c r="H40" s="173">
        <v>2</v>
      </c>
      <c r="I40" s="172">
        <v>7</v>
      </c>
      <c r="J40" s="172">
        <v>3</v>
      </c>
      <c r="K40" s="173">
        <v>4</v>
      </c>
      <c r="L40" s="173">
        <v>6</v>
      </c>
      <c r="M40" s="197">
        <v>1703</v>
      </c>
      <c r="N40" s="173">
        <v>2</v>
      </c>
      <c r="P40" s="134"/>
      <c r="Q40" s="134"/>
      <c r="R40" s="134"/>
      <c r="S40" s="134"/>
      <c r="T40" s="134"/>
      <c r="U40" s="134"/>
      <c r="V40" s="134"/>
      <c r="W40" s="134"/>
      <c r="X40" s="134"/>
      <c r="Y40" s="134"/>
      <c r="Z40" s="134"/>
    </row>
    <row r="41" spans="2:26" ht="12" customHeight="1">
      <c r="B41" s="167" t="s">
        <v>57</v>
      </c>
      <c r="C41" s="236">
        <v>9847</v>
      </c>
      <c r="D41" s="172">
        <v>4756</v>
      </c>
      <c r="E41" s="172">
        <v>5091</v>
      </c>
      <c r="F41" s="172">
        <v>5</v>
      </c>
      <c r="G41" s="172">
        <v>9</v>
      </c>
      <c r="H41" s="173">
        <v>-4</v>
      </c>
      <c r="I41" s="172">
        <v>15</v>
      </c>
      <c r="J41" s="172">
        <v>17</v>
      </c>
      <c r="K41" s="173">
        <v>-2</v>
      </c>
      <c r="L41" s="173">
        <v>-6</v>
      </c>
      <c r="M41" s="197">
        <v>2764</v>
      </c>
      <c r="N41" s="173">
        <v>0</v>
      </c>
      <c r="P41" s="134"/>
      <c r="Q41" s="134"/>
      <c r="R41" s="134"/>
      <c r="S41" s="134"/>
      <c r="T41" s="134"/>
      <c r="U41" s="134"/>
      <c r="V41" s="134"/>
      <c r="W41" s="134"/>
      <c r="X41" s="134"/>
      <c r="Y41" s="134"/>
      <c r="Z41" s="134"/>
    </row>
    <row r="42" spans="2:26" ht="12" customHeight="1">
      <c r="B42" s="167" t="s">
        <v>58</v>
      </c>
      <c r="C42" s="236">
        <v>6164</v>
      </c>
      <c r="D42" s="172">
        <v>2986</v>
      </c>
      <c r="E42" s="172">
        <v>3178</v>
      </c>
      <c r="F42" s="172">
        <v>3</v>
      </c>
      <c r="G42" s="172">
        <v>3</v>
      </c>
      <c r="H42" s="173">
        <v>0</v>
      </c>
      <c r="I42" s="172">
        <v>6</v>
      </c>
      <c r="J42" s="172">
        <v>9</v>
      </c>
      <c r="K42" s="173">
        <v>-3</v>
      </c>
      <c r="L42" s="173">
        <v>-3</v>
      </c>
      <c r="M42" s="197">
        <v>1652</v>
      </c>
      <c r="N42" s="173">
        <v>1</v>
      </c>
      <c r="P42" s="134"/>
      <c r="Q42" s="134"/>
      <c r="R42" s="134"/>
      <c r="S42" s="134"/>
      <c r="T42" s="134"/>
      <c r="U42" s="134"/>
      <c r="V42" s="134"/>
      <c r="W42" s="134"/>
      <c r="X42" s="134"/>
      <c r="Y42" s="134"/>
      <c r="Z42" s="134"/>
    </row>
    <row r="43" spans="2:26" ht="12" customHeight="1">
      <c r="B43" s="167" t="s">
        <v>20</v>
      </c>
      <c r="C43" s="236">
        <v>9165</v>
      </c>
      <c r="D43" s="172">
        <v>4346</v>
      </c>
      <c r="E43" s="172">
        <v>4819</v>
      </c>
      <c r="F43" s="172">
        <v>2</v>
      </c>
      <c r="G43" s="172">
        <v>14</v>
      </c>
      <c r="H43" s="173">
        <v>-12</v>
      </c>
      <c r="I43" s="172">
        <v>10</v>
      </c>
      <c r="J43" s="172">
        <v>13</v>
      </c>
      <c r="K43" s="173">
        <v>-3</v>
      </c>
      <c r="L43" s="173">
        <v>-15</v>
      </c>
      <c r="M43" s="197">
        <v>2631</v>
      </c>
      <c r="N43" s="173">
        <v>-5</v>
      </c>
      <c r="P43" s="134"/>
      <c r="Q43" s="134"/>
      <c r="R43" s="134"/>
      <c r="S43" s="134"/>
      <c r="T43" s="134"/>
      <c r="U43" s="134"/>
      <c r="V43" s="134"/>
      <c r="W43" s="134"/>
      <c r="X43" s="134"/>
      <c r="Y43" s="134"/>
      <c r="Z43" s="134"/>
    </row>
    <row r="44" spans="2:26" ht="12" customHeight="1">
      <c r="B44" s="167" t="s">
        <v>59</v>
      </c>
      <c r="C44" s="236">
        <v>3762</v>
      </c>
      <c r="D44" s="172">
        <v>1805</v>
      </c>
      <c r="E44" s="172">
        <v>1957</v>
      </c>
      <c r="F44" s="172">
        <v>2</v>
      </c>
      <c r="G44" s="172">
        <v>1</v>
      </c>
      <c r="H44" s="173">
        <v>1</v>
      </c>
      <c r="I44" s="172">
        <v>3</v>
      </c>
      <c r="J44" s="172">
        <v>9</v>
      </c>
      <c r="K44" s="173">
        <v>-6</v>
      </c>
      <c r="L44" s="173">
        <v>-5</v>
      </c>
      <c r="M44" s="197">
        <v>1045</v>
      </c>
      <c r="N44" s="173">
        <v>0</v>
      </c>
      <c r="P44" s="134"/>
      <c r="Q44" s="134"/>
      <c r="R44" s="134"/>
      <c r="S44" s="134"/>
      <c r="T44" s="134"/>
      <c r="U44" s="134"/>
      <c r="V44" s="134"/>
      <c r="W44" s="134"/>
      <c r="X44" s="134"/>
      <c r="Y44" s="134"/>
      <c r="Z44" s="134"/>
    </row>
    <row r="45" spans="2:26" ht="12" customHeight="1">
      <c r="B45" s="167" t="s">
        <v>60</v>
      </c>
      <c r="C45" s="236">
        <v>4862</v>
      </c>
      <c r="D45" s="172">
        <v>2331</v>
      </c>
      <c r="E45" s="172">
        <v>2531</v>
      </c>
      <c r="F45" s="172">
        <v>7</v>
      </c>
      <c r="G45" s="172">
        <v>7</v>
      </c>
      <c r="H45" s="173">
        <v>0</v>
      </c>
      <c r="I45" s="172">
        <v>7</v>
      </c>
      <c r="J45" s="172">
        <v>15</v>
      </c>
      <c r="K45" s="173">
        <v>-8</v>
      </c>
      <c r="L45" s="173">
        <v>-8</v>
      </c>
      <c r="M45" s="197">
        <v>1300</v>
      </c>
      <c r="N45" s="173">
        <v>-3</v>
      </c>
      <c r="P45" s="134"/>
      <c r="Q45" s="134"/>
      <c r="R45" s="134"/>
      <c r="S45" s="134"/>
      <c r="T45" s="134"/>
      <c r="U45" s="134"/>
      <c r="V45" s="134"/>
      <c r="W45" s="134"/>
      <c r="X45" s="134"/>
      <c r="Y45" s="134"/>
      <c r="Z45" s="134"/>
    </row>
    <row r="46" spans="2:26" ht="12" customHeight="1">
      <c r="B46" s="167" t="s">
        <v>61</v>
      </c>
      <c r="C46" s="236">
        <v>5304</v>
      </c>
      <c r="D46" s="172">
        <v>2526</v>
      </c>
      <c r="E46" s="172">
        <v>2778</v>
      </c>
      <c r="F46" s="172">
        <v>2</v>
      </c>
      <c r="G46" s="172">
        <v>3</v>
      </c>
      <c r="H46" s="173">
        <v>-1</v>
      </c>
      <c r="I46" s="172">
        <v>7</v>
      </c>
      <c r="J46" s="172">
        <v>5</v>
      </c>
      <c r="K46" s="173">
        <v>2</v>
      </c>
      <c r="L46" s="173">
        <v>1</v>
      </c>
      <c r="M46" s="197">
        <v>1451</v>
      </c>
      <c r="N46" s="173">
        <v>1</v>
      </c>
      <c r="P46" s="134"/>
      <c r="Q46" s="134"/>
      <c r="R46" s="134"/>
      <c r="S46" s="134"/>
      <c r="T46" s="134"/>
      <c r="U46" s="134"/>
      <c r="V46" s="134"/>
      <c r="W46" s="134"/>
      <c r="X46" s="134"/>
      <c r="Y46" s="134"/>
      <c r="Z46" s="134"/>
    </row>
    <row r="47" spans="2:26" ht="12" customHeight="1">
      <c r="B47" s="167"/>
      <c r="C47" s="236"/>
      <c r="D47" s="175">
        <v>0</v>
      </c>
      <c r="E47" s="175">
        <v>0</v>
      </c>
      <c r="F47" s="175">
        <v>0</v>
      </c>
      <c r="G47" s="175">
        <v>0</v>
      </c>
      <c r="H47" s="181"/>
      <c r="I47" s="175">
        <v>0</v>
      </c>
      <c r="J47" s="175">
        <v>0</v>
      </c>
      <c r="K47" s="181"/>
      <c r="L47" s="181"/>
      <c r="M47" s="197"/>
      <c r="N47" s="181">
        <v>0</v>
      </c>
      <c r="P47" s="134"/>
      <c r="Q47" s="134"/>
      <c r="R47" s="134"/>
      <c r="S47" s="134"/>
      <c r="T47" s="134"/>
      <c r="U47" s="134"/>
      <c r="V47" s="134"/>
      <c r="W47" s="134"/>
      <c r="X47" s="134"/>
      <c r="Y47" s="134"/>
      <c r="Z47" s="134"/>
    </row>
    <row r="48" spans="2:26" ht="12" customHeight="1">
      <c r="B48" s="167" t="s">
        <v>62</v>
      </c>
      <c r="C48" s="236">
        <v>25025</v>
      </c>
      <c r="D48" s="172">
        <v>12068</v>
      </c>
      <c r="E48" s="172">
        <v>12957</v>
      </c>
      <c r="F48" s="172">
        <v>17</v>
      </c>
      <c r="G48" s="172">
        <v>30</v>
      </c>
      <c r="H48" s="173">
        <v>-13</v>
      </c>
      <c r="I48" s="172">
        <v>41</v>
      </c>
      <c r="J48" s="172">
        <v>43</v>
      </c>
      <c r="K48" s="173">
        <v>-2</v>
      </c>
      <c r="L48" s="173">
        <v>-15</v>
      </c>
      <c r="M48" s="197">
        <v>7241</v>
      </c>
      <c r="N48" s="173">
        <v>6</v>
      </c>
      <c r="P48" s="134"/>
      <c r="Q48" s="134"/>
      <c r="R48" s="134"/>
      <c r="S48" s="134"/>
      <c r="T48" s="134"/>
      <c r="U48" s="134"/>
      <c r="V48" s="134"/>
      <c r="W48" s="134"/>
      <c r="X48" s="134"/>
      <c r="Y48" s="134"/>
      <c r="Z48" s="134"/>
    </row>
    <row r="49" spans="2:26" ht="12" customHeight="1">
      <c r="B49" s="167" t="s">
        <v>63</v>
      </c>
      <c r="C49" s="236">
        <v>17313</v>
      </c>
      <c r="D49" s="172">
        <v>8360</v>
      </c>
      <c r="E49" s="172">
        <v>8953</v>
      </c>
      <c r="F49" s="172">
        <v>13</v>
      </c>
      <c r="G49" s="172">
        <v>17</v>
      </c>
      <c r="H49" s="173">
        <v>-4</v>
      </c>
      <c r="I49" s="172">
        <v>28</v>
      </c>
      <c r="J49" s="172">
        <v>24</v>
      </c>
      <c r="K49" s="173">
        <v>4</v>
      </c>
      <c r="L49" s="173">
        <v>0</v>
      </c>
      <c r="M49" s="197">
        <v>4710</v>
      </c>
      <c r="N49" s="173">
        <v>4</v>
      </c>
      <c r="P49" s="134"/>
      <c r="Q49" s="134"/>
      <c r="R49" s="134"/>
      <c r="S49" s="134"/>
      <c r="T49" s="134"/>
      <c r="U49" s="134"/>
      <c r="V49" s="134"/>
      <c r="W49" s="134"/>
      <c r="X49" s="134"/>
      <c r="Y49" s="134"/>
      <c r="Z49" s="134"/>
    </row>
    <row r="50" spans="2:26" ht="12" customHeight="1">
      <c r="B50" s="167" t="s">
        <v>64</v>
      </c>
      <c r="C50" s="236">
        <v>8862</v>
      </c>
      <c r="D50" s="172">
        <v>4301</v>
      </c>
      <c r="E50" s="172">
        <v>4561</v>
      </c>
      <c r="F50" s="172">
        <v>2</v>
      </c>
      <c r="G50" s="172">
        <v>11</v>
      </c>
      <c r="H50" s="173">
        <v>-9</v>
      </c>
      <c r="I50" s="172">
        <v>7</v>
      </c>
      <c r="J50" s="172">
        <v>9</v>
      </c>
      <c r="K50" s="173">
        <v>-2</v>
      </c>
      <c r="L50" s="173">
        <v>-11</v>
      </c>
      <c r="M50" s="197">
        <v>3036</v>
      </c>
      <c r="N50" s="173">
        <v>0</v>
      </c>
      <c r="P50" s="134"/>
      <c r="Q50" s="134"/>
      <c r="R50" s="134"/>
      <c r="S50" s="134"/>
      <c r="T50" s="134"/>
      <c r="U50" s="134"/>
      <c r="V50" s="134"/>
      <c r="W50" s="134"/>
      <c r="X50" s="134"/>
      <c r="Y50" s="134"/>
      <c r="Z50" s="134"/>
    </row>
    <row r="51" spans="2:26" ht="12" customHeight="1">
      <c r="B51" s="167" t="s">
        <v>65</v>
      </c>
      <c r="C51" s="236">
        <v>15314</v>
      </c>
      <c r="D51" s="172">
        <v>7436</v>
      </c>
      <c r="E51" s="172">
        <v>7878</v>
      </c>
      <c r="F51" s="172">
        <v>10</v>
      </c>
      <c r="G51" s="172">
        <v>14</v>
      </c>
      <c r="H51" s="173">
        <v>-4</v>
      </c>
      <c r="I51" s="172">
        <v>18</v>
      </c>
      <c r="J51" s="172">
        <v>24</v>
      </c>
      <c r="K51" s="173">
        <v>-6</v>
      </c>
      <c r="L51" s="173">
        <v>-10</v>
      </c>
      <c r="M51" s="197">
        <v>4465</v>
      </c>
      <c r="N51" s="173">
        <v>5</v>
      </c>
      <c r="P51" s="134"/>
      <c r="Q51" s="134"/>
      <c r="R51" s="134"/>
      <c r="S51" s="134"/>
      <c r="T51" s="134"/>
      <c r="U51" s="134"/>
      <c r="V51" s="134"/>
      <c r="W51" s="134"/>
      <c r="X51" s="134"/>
      <c r="Y51" s="134"/>
      <c r="Z51" s="134"/>
    </row>
    <row r="52" spans="2:26" ht="12" customHeight="1">
      <c r="B52" s="167" t="s">
        <v>66</v>
      </c>
      <c r="C52" s="236">
        <v>7943</v>
      </c>
      <c r="D52" s="172">
        <v>3821</v>
      </c>
      <c r="E52" s="172">
        <v>4122</v>
      </c>
      <c r="F52" s="172">
        <v>6</v>
      </c>
      <c r="G52" s="172">
        <v>2</v>
      </c>
      <c r="H52" s="173">
        <v>4</v>
      </c>
      <c r="I52" s="172">
        <v>12</v>
      </c>
      <c r="J52" s="172">
        <v>27</v>
      </c>
      <c r="K52" s="173">
        <v>-15</v>
      </c>
      <c r="L52" s="173">
        <v>-11</v>
      </c>
      <c r="M52" s="197">
        <v>2235</v>
      </c>
      <c r="N52" s="173">
        <v>-4</v>
      </c>
      <c r="P52" s="134"/>
      <c r="Q52" s="134"/>
      <c r="R52" s="134"/>
      <c r="S52" s="134"/>
      <c r="T52" s="134"/>
      <c r="U52" s="134"/>
      <c r="V52" s="134"/>
      <c r="W52" s="134"/>
      <c r="X52" s="134"/>
      <c r="Y52" s="134"/>
      <c r="Z52" s="134"/>
    </row>
    <row r="53" spans="2:26" ht="12" customHeight="1">
      <c r="B53" s="167"/>
      <c r="C53" s="236"/>
      <c r="D53" s="175"/>
      <c r="E53" s="175"/>
      <c r="F53" s="175"/>
      <c r="G53" s="175"/>
      <c r="H53" s="181"/>
      <c r="I53" s="175"/>
      <c r="J53" s="175"/>
      <c r="K53" s="181"/>
      <c r="L53" s="181"/>
      <c r="M53" s="197"/>
      <c r="N53" s="181"/>
      <c r="P53" s="134"/>
      <c r="Q53" s="134"/>
      <c r="R53" s="134"/>
      <c r="S53" s="134"/>
      <c r="T53" s="134"/>
      <c r="U53" s="134"/>
      <c r="V53" s="134"/>
      <c r="W53" s="134"/>
      <c r="X53" s="134"/>
      <c r="Y53" s="134"/>
      <c r="Z53" s="134"/>
    </row>
    <row r="54" spans="2:26" ht="12" customHeight="1">
      <c r="B54" s="167" t="s">
        <v>68</v>
      </c>
      <c r="C54" s="236">
        <v>7731</v>
      </c>
      <c r="D54" s="172">
        <v>3716</v>
      </c>
      <c r="E54" s="172">
        <v>4015</v>
      </c>
      <c r="F54" s="172">
        <v>5</v>
      </c>
      <c r="G54" s="172">
        <v>10</v>
      </c>
      <c r="H54" s="173">
        <v>-5</v>
      </c>
      <c r="I54" s="172">
        <v>13</v>
      </c>
      <c r="J54" s="172">
        <v>16</v>
      </c>
      <c r="K54" s="173">
        <v>-3</v>
      </c>
      <c r="L54" s="173">
        <v>-8</v>
      </c>
      <c r="M54" s="197">
        <v>2140</v>
      </c>
      <c r="N54" s="173">
        <v>-3</v>
      </c>
      <c r="P54" s="134"/>
      <c r="Q54" s="134"/>
      <c r="R54" s="134"/>
      <c r="S54" s="134"/>
      <c r="T54" s="134"/>
      <c r="U54" s="134"/>
      <c r="V54" s="134"/>
      <c r="W54" s="134"/>
      <c r="X54" s="134"/>
      <c r="Y54" s="134"/>
      <c r="Z54" s="134"/>
    </row>
    <row r="55" spans="2:26" ht="12" customHeight="1">
      <c r="B55" s="167" t="s">
        <v>67</v>
      </c>
      <c r="C55" s="236">
        <v>23158</v>
      </c>
      <c r="D55" s="172">
        <v>10954</v>
      </c>
      <c r="E55" s="172">
        <v>12204</v>
      </c>
      <c r="F55" s="172">
        <v>13</v>
      </c>
      <c r="G55" s="172">
        <v>25</v>
      </c>
      <c r="H55" s="173">
        <v>-12</v>
      </c>
      <c r="I55" s="172">
        <v>34</v>
      </c>
      <c r="J55" s="172">
        <v>18</v>
      </c>
      <c r="K55" s="173">
        <v>16</v>
      </c>
      <c r="L55" s="173">
        <v>4</v>
      </c>
      <c r="M55" s="197">
        <v>6648</v>
      </c>
      <c r="N55" s="173">
        <v>9</v>
      </c>
      <c r="P55" s="134"/>
      <c r="Q55" s="134"/>
      <c r="R55" s="134"/>
      <c r="S55" s="134"/>
      <c r="T55" s="134"/>
      <c r="U55" s="134"/>
      <c r="V55" s="134"/>
      <c r="W55" s="134"/>
      <c r="X55" s="134"/>
      <c r="Y55" s="134"/>
      <c r="Z55" s="134"/>
    </row>
    <row r="56" spans="2:26" ht="12" customHeight="1">
      <c r="B56" s="165" t="s">
        <v>69</v>
      </c>
      <c r="C56" s="238">
        <v>15480</v>
      </c>
      <c r="D56" s="184">
        <v>7224</v>
      </c>
      <c r="E56" s="184">
        <v>8256</v>
      </c>
      <c r="F56" s="184">
        <v>12</v>
      </c>
      <c r="G56" s="184">
        <v>14</v>
      </c>
      <c r="H56" s="185">
        <v>-2</v>
      </c>
      <c r="I56" s="184">
        <v>21</v>
      </c>
      <c r="J56" s="184">
        <v>26</v>
      </c>
      <c r="K56" s="185">
        <v>-5</v>
      </c>
      <c r="L56" s="185">
        <v>-7</v>
      </c>
      <c r="M56" s="239">
        <v>4608</v>
      </c>
      <c r="N56" s="185">
        <v>3</v>
      </c>
      <c r="P56" s="134"/>
      <c r="Q56" s="134"/>
      <c r="R56" s="134"/>
      <c r="S56" s="134"/>
      <c r="T56" s="134"/>
      <c r="U56" s="134"/>
      <c r="V56" s="134"/>
      <c r="W56" s="134"/>
      <c r="X56" s="134"/>
      <c r="Y56" s="134"/>
      <c r="Z56" s="134"/>
    </row>
    <row r="57" spans="16:26" ht="12" customHeight="1">
      <c r="P57" s="134"/>
      <c r="Q57" s="134"/>
      <c r="R57" s="134"/>
      <c r="S57" s="134"/>
      <c r="T57" s="134"/>
      <c r="U57" s="134"/>
      <c r="V57" s="134"/>
      <c r="W57" s="134"/>
      <c r="X57" s="134"/>
      <c r="Y57" s="134"/>
      <c r="Z57" s="134"/>
    </row>
    <row r="58" spans="16:26" ht="12" customHeight="1">
      <c r="P58" s="134"/>
      <c r="Q58" s="134"/>
      <c r="R58" s="134"/>
      <c r="S58" s="134"/>
      <c r="T58" s="134"/>
      <c r="U58" s="134"/>
      <c r="V58" s="134"/>
      <c r="W58" s="134"/>
      <c r="X58" s="134"/>
      <c r="Y58" s="134"/>
      <c r="Z58" s="134"/>
    </row>
    <row r="59" spans="16:26" ht="12" customHeight="1">
      <c r="P59" s="134"/>
      <c r="Q59" s="134"/>
      <c r="R59" s="134"/>
      <c r="S59" s="134"/>
      <c r="T59" s="134"/>
      <c r="U59" s="134"/>
      <c r="V59" s="134"/>
      <c r="W59" s="134"/>
      <c r="X59" s="134"/>
      <c r="Y59" s="134"/>
      <c r="Z59" s="134"/>
    </row>
    <row r="60" spans="2:26" ht="12" customHeight="1">
      <c r="B60" s="137"/>
      <c r="C60" s="137"/>
      <c r="D60" s="138"/>
      <c r="E60" s="138"/>
      <c r="F60" s="138"/>
      <c r="G60" s="138"/>
      <c r="H60" s="139"/>
      <c r="I60" s="138"/>
      <c r="J60" s="138"/>
      <c r="K60" s="139"/>
      <c r="L60" s="139"/>
      <c r="M60" s="138"/>
      <c r="N60" s="139"/>
      <c r="P60" s="134"/>
      <c r="Q60" s="134"/>
      <c r="R60" s="134"/>
      <c r="S60" s="134"/>
      <c r="T60" s="134"/>
      <c r="U60" s="134"/>
      <c r="V60" s="134"/>
      <c r="W60" s="134"/>
      <c r="X60" s="134"/>
      <c r="Y60" s="134"/>
      <c r="Z60" s="134"/>
    </row>
    <row r="61" spans="2:26" ht="12" customHeight="1">
      <c r="B61" s="146"/>
      <c r="C61" s="146"/>
      <c r="D61" s="146"/>
      <c r="E61" s="146"/>
      <c r="F61" s="147"/>
      <c r="G61" s="148"/>
      <c r="H61" s="147"/>
      <c r="I61" s="147"/>
      <c r="J61" s="148"/>
      <c r="K61" s="147"/>
      <c r="L61" s="147"/>
      <c r="M61" s="147"/>
      <c r="N61" s="245"/>
      <c r="P61" s="134"/>
      <c r="Q61" s="134"/>
      <c r="R61" s="134"/>
      <c r="S61" s="134"/>
      <c r="T61" s="134"/>
      <c r="U61" s="134"/>
      <c r="V61" s="134"/>
      <c r="W61" s="134"/>
      <c r="X61" s="134"/>
      <c r="Y61" s="134"/>
      <c r="Z61" s="134"/>
    </row>
    <row r="62" spans="2:26" ht="12" customHeight="1">
      <c r="B62" s="146"/>
      <c r="C62" s="146"/>
      <c r="D62" s="146"/>
      <c r="E62" s="146"/>
      <c r="F62" s="148"/>
      <c r="G62" s="148"/>
      <c r="H62" s="148"/>
      <c r="I62" s="148"/>
      <c r="J62" s="148"/>
      <c r="K62" s="148"/>
      <c r="L62" s="147"/>
      <c r="M62" s="147"/>
      <c r="N62" s="245"/>
      <c r="P62" s="134"/>
      <c r="Q62" s="134"/>
      <c r="R62" s="134"/>
      <c r="S62" s="134"/>
      <c r="T62" s="134"/>
      <c r="U62" s="134"/>
      <c r="V62" s="134"/>
      <c r="W62" s="134"/>
      <c r="X62" s="134"/>
      <c r="Y62" s="134"/>
      <c r="Z62" s="134"/>
    </row>
    <row r="63" spans="2:26" ht="12" customHeight="1">
      <c r="B63" s="219"/>
      <c r="C63" s="219"/>
      <c r="D63" s="138"/>
      <c r="E63" s="137"/>
      <c r="F63" s="138"/>
      <c r="G63" s="138"/>
      <c r="H63" s="139"/>
      <c r="I63" s="138"/>
      <c r="J63" s="138"/>
      <c r="K63" s="139"/>
      <c r="L63" s="139"/>
      <c r="M63" s="138"/>
      <c r="N63" s="139"/>
      <c r="P63" s="134"/>
      <c r="Q63" s="134"/>
      <c r="R63" s="134"/>
      <c r="S63" s="134"/>
      <c r="T63" s="134"/>
      <c r="U63" s="134"/>
      <c r="V63" s="134"/>
      <c r="W63" s="134"/>
      <c r="X63" s="134"/>
      <c r="Y63" s="134"/>
      <c r="Z63" s="134"/>
    </row>
    <row r="64" spans="2:26" ht="12" customHeight="1">
      <c r="B64" s="219"/>
      <c r="C64" s="219"/>
      <c r="D64" s="138"/>
      <c r="E64" s="137"/>
      <c r="F64" s="138"/>
      <c r="G64" s="138"/>
      <c r="H64" s="139"/>
      <c r="I64" s="138"/>
      <c r="J64" s="138"/>
      <c r="K64" s="139"/>
      <c r="L64" s="139"/>
      <c r="M64" s="138"/>
      <c r="N64" s="139"/>
      <c r="P64" s="134"/>
      <c r="Q64" s="134"/>
      <c r="R64" s="134"/>
      <c r="S64" s="134"/>
      <c r="T64" s="134"/>
      <c r="U64" s="134"/>
      <c r="V64" s="134"/>
      <c r="W64" s="134"/>
      <c r="X64" s="134"/>
      <c r="Y64" s="134"/>
      <c r="Z64" s="134"/>
    </row>
    <row r="65" spans="2:26" ht="12" customHeight="1">
      <c r="B65" s="219"/>
      <c r="C65" s="219"/>
      <c r="D65" s="138"/>
      <c r="E65" s="137"/>
      <c r="F65" s="138"/>
      <c r="G65" s="138"/>
      <c r="H65" s="139"/>
      <c r="I65" s="138"/>
      <c r="J65" s="138"/>
      <c r="K65" s="139"/>
      <c r="L65" s="139"/>
      <c r="M65" s="138"/>
      <c r="N65" s="139"/>
      <c r="P65" s="134"/>
      <c r="Q65" s="134"/>
      <c r="R65" s="134"/>
      <c r="S65" s="134"/>
      <c r="T65" s="134"/>
      <c r="U65" s="134"/>
      <c r="V65" s="134"/>
      <c r="W65" s="134"/>
      <c r="X65" s="134"/>
      <c r="Y65" s="134"/>
      <c r="Z65" s="134"/>
    </row>
    <row r="66" spans="2:26" ht="12" customHeight="1">
      <c r="B66" s="219"/>
      <c r="C66" s="219"/>
      <c r="D66" s="138"/>
      <c r="E66" s="137"/>
      <c r="F66" s="138"/>
      <c r="G66" s="138"/>
      <c r="H66" s="139"/>
      <c r="I66" s="138"/>
      <c r="J66" s="138"/>
      <c r="K66" s="139"/>
      <c r="L66" s="139"/>
      <c r="M66" s="138"/>
      <c r="N66" s="139"/>
      <c r="P66" s="134"/>
      <c r="Q66" s="134"/>
      <c r="R66" s="134"/>
      <c r="S66" s="134"/>
      <c r="T66" s="134"/>
      <c r="U66" s="134"/>
      <c r="V66" s="134"/>
      <c r="W66" s="134"/>
      <c r="X66" s="134"/>
      <c r="Y66" s="134"/>
      <c r="Z66" s="134"/>
    </row>
    <row r="67" spans="2:26" ht="14.25" customHeight="1">
      <c r="B67" s="134"/>
      <c r="C67" s="134"/>
      <c r="D67" s="130"/>
      <c r="P67" s="134"/>
      <c r="Q67" s="134"/>
      <c r="R67" s="134"/>
      <c r="S67" s="134"/>
      <c r="T67" s="134"/>
      <c r="U67" s="134"/>
      <c r="V67" s="134"/>
      <c r="W67" s="134"/>
      <c r="X67" s="134"/>
      <c r="Y67" s="134"/>
      <c r="Z67" s="134"/>
    </row>
    <row r="68" spans="2:26" ht="12" customHeight="1">
      <c r="B68" s="134"/>
      <c r="C68" s="134"/>
      <c r="D68" s="130"/>
      <c r="P68" s="134"/>
      <c r="Q68" s="134"/>
      <c r="R68" s="134"/>
      <c r="S68" s="134"/>
      <c r="T68" s="134"/>
      <c r="U68" s="134"/>
      <c r="V68" s="134"/>
      <c r="W68" s="134"/>
      <c r="X68" s="134"/>
      <c r="Y68" s="134"/>
      <c r="Z68" s="134"/>
    </row>
    <row r="69" spans="16:26" ht="12" customHeight="1">
      <c r="P69" s="134"/>
      <c r="Q69" s="134"/>
      <c r="R69" s="134"/>
      <c r="S69" s="134"/>
      <c r="T69" s="134"/>
      <c r="U69" s="134"/>
      <c r="V69" s="134"/>
      <c r="W69" s="134"/>
      <c r="X69" s="134"/>
      <c r="Y69" s="134"/>
      <c r="Z69" s="134"/>
    </row>
    <row r="70" ht="9" customHeight="1"/>
    <row r="71" ht="7.5" customHeight="1"/>
    <row r="72" ht="7.5" customHeight="1"/>
  </sheetData>
  <sheetProtection/>
  <printOptions horizontalCentered="1" verticalCentered="1"/>
  <pageMargins left="0.3937007874015748" right="0.2362204724409449" top="0.2755905511811024" bottom="0.1968503937007874" header="0.2755905511811024" footer="0.196850393700787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indexed="27"/>
  </sheetPr>
  <dimension ref="A1:I62"/>
  <sheetViews>
    <sheetView showGridLines="0" showRowColHeaders="0" tabSelected="1" zoomScaleSheetLayoutView="75" zoomScalePageLayoutView="0" workbookViewId="0" topLeftCell="A1">
      <selection activeCell="A1" sqref="A1"/>
    </sheetView>
  </sheetViews>
  <sheetFormatPr defaultColWidth="9.140625" defaultRowHeight="12" customHeight="1"/>
  <cols>
    <col min="1" max="1" width="5.421875" style="155" customWidth="1"/>
    <col min="2" max="2" width="18.00390625" style="1" customWidth="1"/>
    <col min="3" max="8" width="14.140625" style="1" customWidth="1"/>
    <col min="9" max="9" width="3.421875" style="1" customWidth="1"/>
    <col min="10" max="16384" width="9.140625" style="1" customWidth="1"/>
  </cols>
  <sheetData>
    <row r="1" spans="1:9" ht="13.5" customHeight="1">
      <c r="A1" s="154"/>
      <c r="B1" s="247" t="s">
        <v>241</v>
      </c>
      <c r="C1" s="248"/>
      <c r="D1" s="248"/>
      <c r="E1" s="248"/>
      <c r="F1" s="248"/>
      <c r="G1" s="248"/>
      <c r="H1" s="248"/>
      <c r="I1" s="125"/>
    </row>
    <row r="2" spans="1:9" ht="12" customHeight="1">
      <c r="A2" s="154"/>
      <c r="B2" s="248"/>
      <c r="C2" s="248"/>
      <c r="D2" s="248"/>
      <c r="E2" s="248"/>
      <c r="F2" s="248"/>
      <c r="G2" s="248"/>
      <c r="H2" s="248"/>
      <c r="I2" s="159"/>
    </row>
    <row r="3" spans="2:9" ht="12" customHeight="1">
      <c r="B3" s="248"/>
      <c r="C3" s="248"/>
      <c r="D3" s="248"/>
      <c r="E3" s="248"/>
      <c r="F3" s="248"/>
      <c r="G3" s="248"/>
      <c r="H3" s="248"/>
      <c r="I3" s="159"/>
    </row>
    <row r="4" spans="2:9" ht="12" customHeight="1">
      <c r="B4" s="248"/>
      <c r="C4" s="248"/>
      <c r="D4" s="248"/>
      <c r="E4" s="248"/>
      <c r="F4" s="248"/>
      <c r="G4" s="248"/>
      <c r="H4" s="248"/>
      <c r="I4" s="153"/>
    </row>
    <row r="5" spans="1:9" ht="12" customHeight="1">
      <c r="A5" s="156"/>
      <c r="I5" s="213"/>
    </row>
    <row r="6" spans="1:9" ht="14.25" customHeight="1">
      <c r="A6" s="156"/>
      <c r="I6" s="213"/>
    </row>
    <row r="7" ht="12.75" customHeight="1">
      <c r="I7" s="214"/>
    </row>
    <row r="8" spans="1:9" ht="12.75" customHeight="1">
      <c r="A8" s="157"/>
      <c r="I8" s="214"/>
    </row>
    <row r="9" ht="12.75" customHeight="1">
      <c r="I9" s="214"/>
    </row>
    <row r="10" spans="1:9" ht="12.75" customHeight="1">
      <c r="A10" s="158"/>
      <c r="I10" s="215"/>
    </row>
    <row r="11" spans="1:9" ht="12.75" customHeight="1">
      <c r="A11" s="158"/>
      <c r="I11" s="215"/>
    </row>
    <row r="12" ht="12.75" customHeight="1">
      <c r="I12" s="214"/>
    </row>
    <row r="13" spans="3:9" ht="12.75" customHeight="1">
      <c r="C13" s="241"/>
      <c r="D13" s="241"/>
      <c r="E13" s="249" t="s">
        <v>242</v>
      </c>
      <c r="F13" s="241"/>
      <c r="G13" s="241"/>
      <c r="I13" s="214"/>
    </row>
    <row r="14" spans="2:9" ht="12.75" customHeight="1">
      <c r="B14" s="242"/>
      <c r="C14" s="242"/>
      <c r="D14" s="242"/>
      <c r="E14" s="242"/>
      <c r="F14" s="242"/>
      <c r="G14" s="242"/>
      <c r="I14" s="214"/>
    </row>
    <row r="15" spans="2:9" ht="12.75" customHeight="1">
      <c r="B15" s="250"/>
      <c r="C15" s="211" t="s">
        <v>138</v>
      </c>
      <c r="D15" s="211" t="s">
        <v>31</v>
      </c>
      <c r="E15" s="211" t="s">
        <v>32</v>
      </c>
      <c r="F15" s="211" t="s">
        <v>139</v>
      </c>
      <c r="G15" s="211" t="s">
        <v>150</v>
      </c>
      <c r="H15" s="211" t="s">
        <v>139</v>
      </c>
      <c r="I15" s="214"/>
    </row>
    <row r="16" spans="2:9" ht="12.75" customHeight="1">
      <c r="B16" s="251"/>
      <c r="C16" s="212"/>
      <c r="D16" s="212"/>
      <c r="E16" s="212"/>
      <c r="F16" s="212" t="s">
        <v>143</v>
      </c>
      <c r="G16" s="212"/>
      <c r="H16" s="212" t="s">
        <v>143</v>
      </c>
      <c r="I16" s="214"/>
    </row>
    <row r="17" spans="2:9" ht="12.75" customHeight="1">
      <c r="B17" s="187" t="s">
        <v>140</v>
      </c>
      <c r="C17" s="188">
        <v>1258390</v>
      </c>
      <c r="D17" s="189">
        <v>607041</v>
      </c>
      <c r="E17" s="189">
        <v>651349</v>
      </c>
      <c r="F17" s="190" t="s">
        <v>141</v>
      </c>
      <c r="G17" s="189">
        <v>341638</v>
      </c>
      <c r="H17" s="190" t="s">
        <v>141</v>
      </c>
      <c r="I17" s="214"/>
    </row>
    <row r="18" spans="2:9" ht="12.75" customHeight="1">
      <c r="B18" s="191" t="s">
        <v>142</v>
      </c>
      <c r="C18" s="192">
        <v>1256958</v>
      </c>
      <c r="D18" s="193">
        <v>607316</v>
      </c>
      <c r="E18" s="193">
        <v>649642</v>
      </c>
      <c r="F18" s="194" t="s">
        <v>141</v>
      </c>
      <c r="G18" s="193">
        <v>360178</v>
      </c>
      <c r="H18" s="194" t="s">
        <v>141</v>
      </c>
      <c r="I18" s="214"/>
    </row>
    <row r="19" spans="2:9" ht="12.75" customHeight="1">
      <c r="B19" s="191" t="s">
        <v>145</v>
      </c>
      <c r="C19" s="192">
        <v>1244147</v>
      </c>
      <c r="D19" s="193">
        <v>601372</v>
      </c>
      <c r="E19" s="193">
        <v>642775</v>
      </c>
      <c r="F19" s="194" t="s">
        <v>141</v>
      </c>
      <c r="G19" s="193">
        <v>377049</v>
      </c>
      <c r="H19" s="194" t="s">
        <v>141</v>
      </c>
      <c r="I19" s="214"/>
    </row>
    <row r="20" spans="2:9" ht="12.75" customHeight="1">
      <c r="B20" s="195" t="s">
        <v>146</v>
      </c>
      <c r="C20" s="196">
        <v>1216181</v>
      </c>
      <c r="D20" s="197">
        <v>585023</v>
      </c>
      <c r="E20" s="197">
        <v>631158</v>
      </c>
      <c r="F20" s="210" t="s">
        <v>141</v>
      </c>
      <c r="G20" s="198">
        <v>386728</v>
      </c>
      <c r="H20" s="210" t="s">
        <v>141</v>
      </c>
      <c r="I20" s="214"/>
    </row>
    <row r="21" spans="2:9" ht="12.75" customHeight="1">
      <c r="B21" s="200" t="s">
        <v>158</v>
      </c>
      <c r="C21" s="201">
        <v>1168924</v>
      </c>
      <c r="D21" s="202">
        <v>560643</v>
      </c>
      <c r="E21" s="202">
        <v>608281</v>
      </c>
      <c r="F21" s="210" t="s">
        <v>141</v>
      </c>
      <c r="G21" s="203">
        <v>388608</v>
      </c>
      <c r="H21" s="210" t="s">
        <v>141</v>
      </c>
      <c r="I21" s="214"/>
    </row>
    <row r="22" spans="2:9" ht="12.75" customHeight="1">
      <c r="B22" s="204" t="s">
        <v>144</v>
      </c>
      <c r="C22" s="188">
        <v>1168426</v>
      </c>
      <c r="D22" s="205">
        <v>560479</v>
      </c>
      <c r="E22" s="205">
        <v>607947</v>
      </c>
      <c r="F22" s="190">
        <v>-498</v>
      </c>
      <c r="G22" s="206">
        <v>388723</v>
      </c>
      <c r="H22" s="190">
        <v>115</v>
      </c>
      <c r="I22" s="214"/>
    </row>
    <row r="23" spans="2:9" ht="12.75" customHeight="1">
      <c r="B23" s="195" t="s">
        <v>147</v>
      </c>
      <c r="C23" s="192">
        <v>1167788</v>
      </c>
      <c r="D23" s="199">
        <v>560161</v>
      </c>
      <c r="E23" s="199">
        <v>607627</v>
      </c>
      <c r="F23" s="194">
        <v>-638</v>
      </c>
      <c r="G23" s="207">
        <v>388769</v>
      </c>
      <c r="H23" s="194">
        <v>46</v>
      </c>
      <c r="I23" s="214"/>
    </row>
    <row r="24" spans="2:9" ht="12" customHeight="1">
      <c r="B24" s="195" t="s">
        <v>148</v>
      </c>
      <c r="C24" s="192">
        <v>1167098</v>
      </c>
      <c r="D24" s="199">
        <v>559887</v>
      </c>
      <c r="E24" s="199">
        <v>607211</v>
      </c>
      <c r="F24" s="194">
        <v>-690</v>
      </c>
      <c r="G24" s="207">
        <v>388768</v>
      </c>
      <c r="H24" s="194">
        <v>-1</v>
      </c>
      <c r="I24" s="142"/>
    </row>
    <row r="25" spans="2:9" ht="12" customHeight="1">
      <c r="B25" s="195" t="s">
        <v>149</v>
      </c>
      <c r="C25" s="192">
        <v>1166444</v>
      </c>
      <c r="D25" s="199">
        <v>559536</v>
      </c>
      <c r="E25" s="199">
        <v>606908</v>
      </c>
      <c r="F25" s="194">
        <v>-654</v>
      </c>
      <c r="G25" s="207">
        <v>388767</v>
      </c>
      <c r="H25" s="194">
        <v>-1</v>
      </c>
      <c r="I25" s="142"/>
    </row>
    <row r="26" spans="2:9" ht="12" customHeight="1">
      <c r="B26" s="195" t="s">
        <v>151</v>
      </c>
      <c r="C26" s="192">
        <v>1165731</v>
      </c>
      <c r="D26" s="199">
        <v>559208</v>
      </c>
      <c r="E26" s="199">
        <v>606523</v>
      </c>
      <c r="F26" s="194">
        <v>-713</v>
      </c>
      <c r="G26" s="207">
        <v>388641</v>
      </c>
      <c r="H26" s="194">
        <v>-126</v>
      </c>
      <c r="I26" s="142"/>
    </row>
    <row r="27" spans="2:9" ht="12" customHeight="1">
      <c r="B27" s="195" t="s">
        <v>152</v>
      </c>
      <c r="C27" s="192">
        <v>1163283</v>
      </c>
      <c r="D27" s="199">
        <v>557945</v>
      </c>
      <c r="E27" s="199">
        <v>605338</v>
      </c>
      <c r="F27" s="194">
        <v>-2448</v>
      </c>
      <c r="G27" s="207">
        <v>388114</v>
      </c>
      <c r="H27" s="194">
        <v>-527</v>
      </c>
      <c r="I27" s="142"/>
    </row>
    <row r="28" spans="2:9" ht="12" customHeight="1">
      <c r="B28" s="195" t="s">
        <v>153</v>
      </c>
      <c r="C28" s="192">
        <v>1162397</v>
      </c>
      <c r="D28" s="199">
        <v>557540</v>
      </c>
      <c r="E28" s="199">
        <v>604857</v>
      </c>
      <c r="F28" s="194">
        <v>-886</v>
      </c>
      <c r="G28" s="207">
        <v>389725</v>
      </c>
      <c r="H28" s="194">
        <v>1611</v>
      </c>
      <c r="I28" s="142"/>
    </row>
    <row r="29" spans="2:9" ht="13.5" customHeight="1">
      <c r="B29" s="195" t="s">
        <v>154</v>
      </c>
      <c r="C29" s="192">
        <v>1162011</v>
      </c>
      <c r="D29" s="199">
        <v>557369</v>
      </c>
      <c r="E29" s="199">
        <v>604642</v>
      </c>
      <c r="F29" s="194">
        <v>-386</v>
      </c>
      <c r="G29" s="207">
        <v>390144</v>
      </c>
      <c r="H29" s="194">
        <v>419</v>
      </c>
      <c r="I29" s="143"/>
    </row>
    <row r="30" spans="2:9" ht="12" customHeight="1">
      <c r="B30" s="195" t="s">
        <v>155</v>
      </c>
      <c r="C30" s="192">
        <v>1161616</v>
      </c>
      <c r="D30" s="199">
        <v>557162</v>
      </c>
      <c r="E30" s="199">
        <v>604454</v>
      </c>
      <c r="F30" s="194">
        <v>-395</v>
      </c>
      <c r="G30" s="207">
        <v>390338</v>
      </c>
      <c r="H30" s="194">
        <v>194</v>
      </c>
      <c r="I30" s="143"/>
    </row>
    <row r="31" spans="2:9" ht="12" customHeight="1">
      <c r="B31" s="195" t="s">
        <v>156</v>
      </c>
      <c r="C31" s="192">
        <v>1161492</v>
      </c>
      <c r="D31" s="199">
        <v>557107</v>
      </c>
      <c r="E31" s="199">
        <v>604385</v>
      </c>
      <c r="F31" s="194">
        <v>-124</v>
      </c>
      <c r="G31" s="207">
        <v>390578</v>
      </c>
      <c r="H31" s="194">
        <v>240</v>
      </c>
      <c r="I31" s="143"/>
    </row>
    <row r="32" spans="2:9" ht="12" customHeight="1">
      <c r="B32" s="208" t="s">
        <v>157</v>
      </c>
      <c r="C32" s="201">
        <v>1161485</v>
      </c>
      <c r="D32" s="202">
        <v>557149</v>
      </c>
      <c r="E32" s="202">
        <v>604336</v>
      </c>
      <c r="F32" s="209">
        <v>-7</v>
      </c>
      <c r="G32" s="203">
        <v>390781</v>
      </c>
      <c r="H32" s="209">
        <v>203</v>
      </c>
      <c r="I32" s="143"/>
    </row>
    <row r="33" ht="12" customHeight="1">
      <c r="I33" s="143"/>
    </row>
    <row r="34" spans="2:9" ht="12" customHeight="1">
      <c r="B34" s="243" t="s">
        <v>243</v>
      </c>
      <c r="C34" s="240"/>
      <c r="D34" s="240"/>
      <c r="E34" s="240"/>
      <c r="F34" s="240"/>
      <c r="G34" s="240"/>
      <c r="I34" s="143"/>
    </row>
    <row r="35" spans="2:9" ht="12" customHeight="1">
      <c r="B35" s="240"/>
      <c r="C35" s="240"/>
      <c r="D35" s="240"/>
      <c r="E35" s="240"/>
      <c r="F35" s="240"/>
      <c r="G35" s="240"/>
      <c r="I35" s="143"/>
    </row>
    <row r="36" ht="12" customHeight="1">
      <c r="I36" s="143"/>
    </row>
    <row r="37" ht="12" customHeight="1">
      <c r="I37" s="134"/>
    </row>
    <row r="39" ht="12" customHeight="1">
      <c r="A39" s="157"/>
    </row>
    <row r="40" ht="12" customHeight="1">
      <c r="A40" s="157"/>
    </row>
    <row r="41" ht="12" customHeight="1">
      <c r="A41" s="157"/>
    </row>
    <row r="42" ht="14.25">
      <c r="A42" s="157"/>
    </row>
    <row r="43" ht="12" customHeight="1">
      <c r="A43" s="157"/>
    </row>
    <row r="44" ht="12" customHeight="1">
      <c r="A44" s="157"/>
    </row>
    <row r="45" ht="12" customHeight="1">
      <c r="A45" s="157"/>
    </row>
    <row r="46" ht="12" customHeight="1">
      <c r="A46" s="157"/>
    </row>
    <row r="47" ht="12" customHeight="1">
      <c r="A47" s="157"/>
    </row>
    <row r="48" ht="12" customHeight="1">
      <c r="A48" s="157"/>
    </row>
    <row r="49" ht="12" customHeight="1">
      <c r="A49" s="157"/>
    </row>
    <row r="50" ht="12" customHeight="1">
      <c r="A50" s="157"/>
    </row>
    <row r="51" ht="12" customHeight="1">
      <c r="A51" s="157"/>
    </row>
    <row r="52" ht="12" customHeight="1">
      <c r="A52" s="157"/>
    </row>
    <row r="53" ht="12" customHeight="1">
      <c r="A53" s="157"/>
    </row>
    <row r="54" ht="12" customHeight="1">
      <c r="A54" s="157"/>
    </row>
    <row r="55" ht="12" customHeight="1">
      <c r="A55" s="157"/>
    </row>
    <row r="56" ht="12" customHeight="1">
      <c r="A56" s="157"/>
    </row>
    <row r="57" ht="12" customHeight="1">
      <c r="A57" s="157"/>
    </row>
    <row r="58" ht="12" customHeight="1">
      <c r="A58" s="157"/>
    </row>
    <row r="59" ht="12" customHeight="1">
      <c r="A59" s="157"/>
    </row>
    <row r="60" ht="12" customHeight="1">
      <c r="A60" s="157"/>
    </row>
    <row r="61" ht="12" customHeight="1">
      <c r="A61" s="157"/>
    </row>
    <row r="62" ht="12" customHeight="1">
      <c r="A62" s="154"/>
    </row>
    <row r="66" ht="14.25" customHeight="1"/>
    <row r="69" ht="9" customHeight="1"/>
    <row r="70" ht="7.5" customHeight="1"/>
    <row r="71" ht="7.5" customHeight="1"/>
  </sheetData>
  <sheetProtection/>
  <mergeCells count="1">
    <mergeCell ref="B1:H4"/>
  </mergeCells>
  <printOptions horizontalCentered="1" verticalCentered="1"/>
  <pageMargins left="0.2755905511811024" right="0.2755905511811024" top="0.2755905511811024" bottom="0.2755905511811024" header="0.2755905511811024" footer="0.1968503937007874"/>
  <pageSetup fitToWidth="3"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27"/>
  </sheetPr>
  <dimension ref="A1:S69"/>
  <sheetViews>
    <sheetView showGridLines="0" showRowColHeaders="0" zoomScalePageLayoutView="0" workbookViewId="0" topLeftCell="A1">
      <selection activeCell="A1" sqref="A1"/>
    </sheetView>
  </sheetViews>
  <sheetFormatPr defaultColWidth="9.140625" defaultRowHeight="12" customHeight="1"/>
  <cols>
    <col min="1" max="1" width="2.7109375" style="1" customWidth="1"/>
    <col min="2" max="2" width="10.28125" style="162"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10" width="9.7109375" style="1" bestFit="1" customWidth="1"/>
    <col min="11" max="11" width="7.421875" style="1" bestFit="1" customWidth="1"/>
    <col min="12" max="12" width="9.28125" style="1" customWidth="1"/>
    <col min="13" max="13" width="9.7109375" style="1" bestFit="1" customWidth="1"/>
    <col min="14" max="14" width="7.421875" style="1" bestFit="1" customWidth="1"/>
    <col min="15" max="15" width="3.421875" style="1" customWidth="1"/>
    <col min="16" max="17" width="9.140625" style="1" customWidth="1"/>
    <col min="18" max="18" width="7.140625" style="1" customWidth="1"/>
    <col min="19" max="16384" width="9.140625" style="1" customWidth="1"/>
  </cols>
  <sheetData>
    <row r="1" spans="1:14" ht="13.5" customHeight="1">
      <c r="A1" s="123"/>
      <c r="C1" s="124"/>
      <c r="D1" s="124"/>
      <c r="E1" s="244" t="s">
        <v>240</v>
      </c>
      <c r="F1" s="244"/>
      <c r="G1" s="244"/>
      <c r="H1" s="244"/>
      <c r="I1" s="244"/>
      <c r="J1" s="244"/>
      <c r="K1" s="244"/>
      <c r="L1" s="124"/>
      <c r="M1" s="124"/>
      <c r="N1" s="124"/>
    </row>
    <row r="2" spans="1:19" ht="12" customHeight="1">
      <c r="A2" s="123"/>
      <c r="B2" s="163"/>
      <c r="C2" s="126"/>
      <c r="D2" s="127"/>
      <c r="E2" s="244"/>
      <c r="F2" s="244"/>
      <c r="G2" s="244"/>
      <c r="H2" s="244"/>
      <c r="I2" s="244"/>
      <c r="J2" s="244"/>
      <c r="K2" s="244"/>
      <c r="L2" s="216"/>
      <c r="M2" s="122"/>
      <c r="N2" s="128"/>
      <c r="P2" s="134"/>
      <c r="Q2" s="134"/>
      <c r="R2" s="134"/>
      <c r="S2" s="134"/>
    </row>
    <row r="3" spans="1:19" ht="12" customHeight="1">
      <c r="A3" s="246"/>
      <c r="B3" s="164"/>
      <c r="C3" s="129"/>
      <c r="D3" s="129"/>
      <c r="E3" s="129"/>
      <c r="F3" s="129"/>
      <c r="G3" s="129"/>
      <c r="H3" s="130"/>
      <c r="I3" s="129"/>
      <c r="J3" s="129"/>
      <c r="K3" s="130"/>
      <c r="L3" s="129"/>
      <c r="M3" s="129"/>
      <c r="N3" s="131"/>
      <c r="P3" s="134"/>
      <c r="Q3" s="134"/>
      <c r="R3" s="134"/>
      <c r="S3" s="134"/>
    </row>
    <row r="4" spans="1:19" ht="12" customHeight="1">
      <c r="A4" s="152"/>
      <c r="B4" s="252"/>
      <c r="C4" s="253" t="s">
        <v>138</v>
      </c>
      <c r="D4" s="253" t="s">
        <v>31</v>
      </c>
      <c r="E4" s="253" t="s">
        <v>32</v>
      </c>
      <c r="F4" s="254"/>
      <c r="G4" s="255" t="s">
        <v>133</v>
      </c>
      <c r="H4" s="256"/>
      <c r="I4" s="254"/>
      <c r="J4" s="255" t="s">
        <v>134</v>
      </c>
      <c r="K4" s="256"/>
      <c r="L4" s="253" t="s">
        <v>159</v>
      </c>
      <c r="M4" s="253" t="s">
        <v>160</v>
      </c>
      <c r="N4" s="257" t="s">
        <v>136</v>
      </c>
      <c r="P4" s="134"/>
      <c r="Q4" s="134"/>
      <c r="R4" s="134"/>
      <c r="S4" s="134"/>
    </row>
    <row r="5" spans="1:19" ht="12" customHeight="1">
      <c r="A5" s="152"/>
      <c r="B5" s="258"/>
      <c r="C5" s="258"/>
      <c r="D5" s="258"/>
      <c r="E5" s="258"/>
      <c r="F5" s="132" t="s">
        <v>161</v>
      </c>
      <c r="G5" s="132" t="s">
        <v>162</v>
      </c>
      <c r="H5" s="132" t="s">
        <v>163</v>
      </c>
      <c r="I5" s="132" t="s">
        <v>164</v>
      </c>
      <c r="J5" s="132" t="s">
        <v>165</v>
      </c>
      <c r="K5" s="132" t="s">
        <v>163</v>
      </c>
      <c r="L5" s="258"/>
      <c r="M5" s="258"/>
      <c r="N5" s="259" t="s">
        <v>137</v>
      </c>
      <c r="P5" s="134"/>
      <c r="Q5" s="134"/>
      <c r="R5" s="134"/>
      <c r="S5" s="134"/>
    </row>
    <row r="6" spans="1:19" ht="14.25" customHeight="1">
      <c r="A6" s="153"/>
      <c r="B6" s="166"/>
      <c r="C6" s="144"/>
      <c r="D6" s="144"/>
      <c r="E6" s="144"/>
      <c r="F6" s="144"/>
      <c r="G6" s="144"/>
      <c r="H6" s="145"/>
      <c r="I6" s="160"/>
      <c r="K6" s="145"/>
      <c r="L6" s="145"/>
      <c r="M6" s="144"/>
      <c r="N6" s="144"/>
      <c r="P6" s="134"/>
      <c r="Q6" s="134"/>
      <c r="R6" s="134"/>
      <c r="S6" s="134"/>
    </row>
    <row r="7" spans="1:19" ht="13.5" customHeight="1">
      <c r="A7" s="140"/>
      <c r="B7" s="167" t="s">
        <v>135</v>
      </c>
      <c r="C7" s="172">
        <v>1161485</v>
      </c>
      <c r="D7" s="172">
        <v>557149</v>
      </c>
      <c r="E7" s="172">
        <v>604336</v>
      </c>
      <c r="F7" s="172">
        <v>823</v>
      </c>
      <c r="G7" s="172">
        <v>1175</v>
      </c>
      <c r="H7" s="173">
        <v>-352</v>
      </c>
      <c r="I7" s="172">
        <v>2543</v>
      </c>
      <c r="J7" s="172">
        <v>2198</v>
      </c>
      <c r="K7" s="173">
        <v>345</v>
      </c>
      <c r="L7" s="173">
        <v>-7</v>
      </c>
      <c r="M7" s="174">
        <v>390781</v>
      </c>
      <c r="N7" s="173">
        <v>203</v>
      </c>
      <c r="P7" s="134"/>
      <c r="Q7" s="134"/>
      <c r="R7" s="134"/>
      <c r="S7" s="134"/>
    </row>
    <row r="8" spans="1:19" ht="13.5" customHeight="1">
      <c r="A8" s="140"/>
      <c r="B8" s="167"/>
      <c r="C8" s="172"/>
      <c r="D8" s="175">
        <v>0</v>
      </c>
      <c r="E8" s="175">
        <v>0</v>
      </c>
      <c r="F8" s="175">
        <v>0</v>
      </c>
      <c r="G8" s="175">
        <v>0</v>
      </c>
      <c r="H8" s="176"/>
      <c r="I8" s="177">
        <v>1550</v>
      </c>
      <c r="J8" s="178">
        <v>1205</v>
      </c>
      <c r="K8" s="217">
        <v>345</v>
      </c>
      <c r="L8" s="179"/>
      <c r="M8" s="180">
        <v>0</v>
      </c>
      <c r="N8" s="181">
        <v>0</v>
      </c>
      <c r="P8" s="134"/>
      <c r="Q8" s="134"/>
      <c r="R8" s="134"/>
      <c r="S8" s="134"/>
    </row>
    <row r="9" spans="1:19" ht="14.25">
      <c r="A9" s="151"/>
      <c r="B9" s="167"/>
      <c r="C9" s="172"/>
      <c r="D9" s="175"/>
      <c r="E9" s="175"/>
      <c r="F9" s="175"/>
      <c r="G9" s="175"/>
      <c r="H9" s="176"/>
      <c r="I9" s="177"/>
      <c r="J9" s="178"/>
      <c r="K9" s="182"/>
      <c r="L9" s="179"/>
      <c r="M9" s="180"/>
      <c r="N9" s="181"/>
      <c r="P9" s="134"/>
      <c r="Q9" s="134"/>
      <c r="R9" s="134"/>
      <c r="S9" s="134"/>
    </row>
    <row r="10" spans="1:19" ht="14.25">
      <c r="A10" s="140"/>
      <c r="B10" s="167" t="s">
        <v>34</v>
      </c>
      <c r="C10" s="172">
        <v>919685</v>
      </c>
      <c r="D10" s="172">
        <v>441034</v>
      </c>
      <c r="E10" s="172">
        <v>478651</v>
      </c>
      <c r="F10" s="172">
        <v>672</v>
      </c>
      <c r="G10" s="172">
        <v>906</v>
      </c>
      <c r="H10" s="173">
        <v>-234</v>
      </c>
      <c r="I10" s="172">
        <v>2162</v>
      </c>
      <c r="J10" s="172">
        <v>1787</v>
      </c>
      <c r="K10" s="173">
        <v>375</v>
      </c>
      <c r="L10" s="173">
        <v>141</v>
      </c>
      <c r="M10" s="174">
        <v>320459</v>
      </c>
      <c r="N10" s="173">
        <v>206</v>
      </c>
      <c r="P10" s="134"/>
      <c r="Q10" s="134"/>
      <c r="R10" s="134"/>
      <c r="S10" s="134"/>
    </row>
    <row r="11" spans="1:19" ht="14.25">
      <c r="A11" s="151"/>
      <c r="B11" s="167" t="s">
        <v>35</v>
      </c>
      <c r="C11" s="172">
        <v>241800</v>
      </c>
      <c r="D11" s="172">
        <v>116115</v>
      </c>
      <c r="E11" s="172">
        <v>125685</v>
      </c>
      <c r="F11" s="172">
        <v>151</v>
      </c>
      <c r="G11" s="172">
        <v>269</v>
      </c>
      <c r="H11" s="173">
        <v>-118</v>
      </c>
      <c r="I11" s="172">
        <v>381</v>
      </c>
      <c r="J11" s="172">
        <v>411</v>
      </c>
      <c r="K11" s="173">
        <v>-30</v>
      </c>
      <c r="L11" s="173">
        <v>-148</v>
      </c>
      <c r="M11" s="174">
        <v>70322</v>
      </c>
      <c r="N11" s="173">
        <v>-3</v>
      </c>
      <c r="P11" s="134"/>
      <c r="Q11" s="134"/>
      <c r="R11" s="134"/>
      <c r="S11" s="134"/>
    </row>
    <row r="12" spans="1:19" ht="14.25" customHeight="1">
      <c r="A12" s="140"/>
      <c r="B12" s="167"/>
      <c r="C12" s="172"/>
      <c r="D12" s="175">
        <v>0</v>
      </c>
      <c r="E12" s="175">
        <v>0</v>
      </c>
      <c r="F12" s="175">
        <v>0</v>
      </c>
      <c r="G12" s="175">
        <v>0</v>
      </c>
      <c r="H12" s="181"/>
      <c r="I12" s="175">
        <v>0</v>
      </c>
      <c r="J12" s="175">
        <v>0</v>
      </c>
      <c r="K12" s="181"/>
      <c r="L12" s="181"/>
      <c r="M12" s="180">
        <v>0</v>
      </c>
      <c r="N12" s="181">
        <v>0</v>
      </c>
      <c r="P12" s="134"/>
      <c r="Q12" s="134"/>
      <c r="R12" s="134"/>
      <c r="S12" s="134"/>
    </row>
    <row r="13" spans="1:19" ht="14.25" customHeight="1">
      <c r="A13" s="133"/>
      <c r="B13" s="167" t="s">
        <v>36</v>
      </c>
      <c r="C13" s="172">
        <v>561623</v>
      </c>
      <c r="D13" s="172">
        <v>270031</v>
      </c>
      <c r="E13" s="172">
        <v>291592</v>
      </c>
      <c r="F13" s="172">
        <v>430</v>
      </c>
      <c r="G13" s="172">
        <v>499</v>
      </c>
      <c r="H13" s="173">
        <v>-69</v>
      </c>
      <c r="I13" s="172">
        <v>1490</v>
      </c>
      <c r="J13" s="172">
        <v>1198</v>
      </c>
      <c r="K13" s="173">
        <v>292</v>
      </c>
      <c r="L13" s="173">
        <v>223</v>
      </c>
      <c r="M13" s="174">
        <v>192421</v>
      </c>
      <c r="N13" s="173">
        <v>144</v>
      </c>
      <c r="P13" s="134"/>
      <c r="Q13" s="134"/>
      <c r="R13" s="134"/>
      <c r="S13" s="134"/>
    </row>
    <row r="14" spans="1:19" ht="14.25" customHeight="1">
      <c r="A14" s="133"/>
      <c r="B14" s="167" t="s">
        <v>37</v>
      </c>
      <c r="C14" s="172">
        <v>83119</v>
      </c>
      <c r="D14" s="172">
        <v>39661</v>
      </c>
      <c r="E14" s="172">
        <v>43458</v>
      </c>
      <c r="F14" s="172">
        <v>62</v>
      </c>
      <c r="G14" s="172">
        <v>82</v>
      </c>
      <c r="H14" s="173">
        <v>-20</v>
      </c>
      <c r="I14" s="172">
        <v>131</v>
      </c>
      <c r="J14" s="172">
        <v>154</v>
      </c>
      <c r="K14" s="173">
        <v>-23</v>
      </c>
      <c r="L14" s="173">
        <v>-43</v>
      </c>
      <c r="M14" s="174">
        <v>25475</v>
      </c>
      <c r="N14" s="173">
        <v>-12</v>
      </c>
      <c r="P14" s="134"/>
      <c r="Q14" s="134"/>
      <c r="R14" s="134"/>
      <c r="S14" s="134"/>
    </row>
    <row r="15" spans="1:19" ht="14.25" customHeight="1">
      <c r="A15" s="133"/>
      <c r="B15" s="167" t="s">
        <v>38</v>
      </c>
      <c r="C15" s="172">
        <v>225193</v>
      </c>
      <c r="D15" s="172">
        <v>109357</v>
      </c>
      <c r="E15" s="172">
        <v>115836</v>
      </c>
      <c r="F15" s="172">
        <v>143</v>
      </c>
      <c r="G15" s="172">
        <v>254</v>
      </c>
      <c r="H15" s="173">
        <v>-111</v>
      </c>
      <c r="I15" s="172">
        <v>456</v>
      </c>
      <c r="J15" s="172">
        <v>411</v>
      </c>
      <c r="K15" s="173">
        <v>45</v>
      </c>
      <c r="L15" s="173">
        <v>-66</v>
      </c>
      <c r="M15" s="174">
        <v>74753</v>
      </c>
      <c r="N15" s="173">
        <v>36</v>
      </c>
      <c r="P15" s="134"/>
      <c r="Q15" s="134"/>
      <c r="R15" s="134"/>
      <c r="S15" s="134"/>
    </row>
    <row r="16" spans="1:19" ht="14.25" customHeight="1">
      <c r="A16" s="133"/>
      <c r="B16" s="167" t="s">
        <v>39</v>
      </c>
      <c r="C16" s="172">
        <v>291550</v>
      </c>
      <c r="D16" s="172">
        <v>138100</v>
      </c>
      <c r="E16" s="172">
        <v>153450</v>
      </c>
      <c r="F16" s="172">
        <v>188</v>
      </c>
      <c r="G16" s="172">
        <v>340</v>
      </c>
      <c r="H16" s="173">
        <v>-152</v>
      </c>
      <c r="I16" s="172">
        <v>466</v>
      </c>
      <c r="J16" s="172">
        <v>435</v>
      </c>
      <c r="K16" s="173">
        <v>31</v>
      </c>
      <c r="L16" s="173">
        <v>-121</v>
      </c>
      <c r="M16" s="174">
        <v>98132</v>
      </c>
      <c r="N16" s="173">
        <v>35</v>
      </c>
      <c r="P16" s="134"/>
      <c r="Q16" s="134"/>
      <c r="R16" s="134"/>
      <c r="S16" s="134"/>
    </row>
    <row r="17" spans="1:19" ht="14.25" customHeight="1">
      <c r="A17" s="141"/>
      <c r="B17" s="167"/>
      <c r="C17" s="172"/>
      <c r="D17" s="175">
        <v>0</v>
      </c>
      <c r="E17" s="175">
        <v>0</v>
      </c>
      <c r="F17" s="175">
        <v>0</v>
      </c>
      <c r="G17" s="175">
        <v>0</v>
      </c>
      <c r="H17" s="181"/>
      <c r="I17" s="175">
        <v>0</v>
      </c>
      <c r="J17" s="175">
        <v>0</v>
      </c>
      <c r="K17" s="181"/>
      <c r="L17" s="181"/>
      <c r="M17" s="180">
        <v>0</v>
      </c>
      <c r="N17" s="181">
        <v>0</v>
      </c>
      <c r="P17" s="134"/>
      <c r="Q17" s="134"/>
      <c r="R17" s="134"/>
      <c r="S17" s="134"/>
    </row>
    <row r="18" spans="1:19" ht="14.25" customHeight="1">
      <c r="A18" s="141"/>
      <c r="B18" s="167" t="s">
        <v>40</v>
      </c>
      <c r="C18" s="172">
        <v>254432</v>
      </c>
      <c r="D18" s="172">
        <v>121528</v>
      </c>
      <c r="E18" s="172">
        <v>132904</v>
      </c>
      <c r="F18" s="172">
        <v>212</v>
      </c>
      <c r="G18" s="172">
        <v>188</v>
      </c>
      <c r="H18" s="173">
        <v>24</v>
      </c>
      <c r="I18" s="172">
        <v>727</v>
      </c>
      <c r="J18" s="172">
        <v>518</v>
      </c>
      <c r="K18" s="173">
        <v>209</v>
      </c>
      <c r="L18" s="173">
        <v>233</v>
      </c>
      <c r="M18" s="174">
        <v>97580</v>
      </c>
      <c r="N18" s="173">
        <v>93</v>
      </c>
      <c r="P18" s="134"/>
      <c r="Q18" s="134"/>
      <c r="R18" s="134"/>
      <c r="S18" s="134"/>
    </row>
    <row r="19" spans="1:19" ht="13.5" customHeight="1">
      <c r="A19" s="141"/>
      <c r="B19" s="167" t="s">
        <v>41</v>
      </c>
      <c r="C19" s="172">
        <v>88966</v>
      </c>
      <c r="D19" s="172">
        <v>43679</v>
      </c>
      <c r="E19" s="172">
        <v>45287</v>
      </c>
      <c r="F19" s="172">
        <v>65</v>
      </c>
      <c r="G19" s="172">
        <v>84</v>
      </c>
      <c r="H19" s="173">
        <v>-19</v>
      </c>
      <c r="I19" s="172">
        <v>240</v>
      </c>
      <c r="J19" s="172">
        <v>184</v>
      </c>
      <c r="K19" s="173">
        <v>56</v>
      </c>
      <c r="L19" s="173">
        <v>37</v>
      </c>
      <c r="M19" s="174">
        <v>33120</v>
      </c>
      <c r="N19" s="173">
        <v>29</v>
      </c>
      <c r="P19" s="134"/>
      <c r="Q19" s="134"/>
      <c r="R19" s="134"/>
      <c r="S19" s="134"/>
    </row>
    <row r="20" spans="1:19" ht="12" customHeight="1">
      <c r="A20" s="140"/>
      <c r="B20" s="167" t="s">
        <v>42</v>
      </c>
      <c r="C20" s="172">
        <v>135412</v>
      </c>
      <c r="D20" s="172">
        <v>64299</v>
      </c>
      <c r="E20" s="172">
        <v>71113</v>
      </c>
      <c r="F20" s="172">
        <v>96</v>
      </c>
      <c r="G20" s="172">
        <v>172</v>
      </c>
      <c r="H20" s="173">
        <v>-76</v>
      </c>
      <c r="I20" s="172">
        <v>187</v>
      </c>
      <c r="J20" s="172">
        <v>185</v>
      </c>
      <c r="K20" s="173">
        <v>2</v>
      </c>
      <c r="L20" s="173">
        <v>-74</v>
      </c>
      <c r="M20" s="174">
        <v>45726</v>
      </c>
      <c r="N20" s="173">
        <v>15</v>
      </c>
      <c r="P20" s="134"/>
      <c r="Q20" s="134"/>
      <c r="R20" s="134"/>
      <c r="S20" s="134"/>
    </row>
    <row r="21" spans="1:19" ht="12" customHeight="1">
      <c r="A21" s="140"/>
      <c r="B21" s="167" t="s">
        <v>43</v>
      </c>
      <c r="C21" s="172">
        <v>110273</v>
      </c>
      <c r="D21" s="172">
        <v>52121</v>
      </c>
      <c r="E21" s="172">
        <v>58152</v>
      </c>
      <c r="F21" s="172">
        <v>64</v>
      </c>
      <c r="G21" s="172">
        <v>114</v>
      </c>
      <c r="H21" s="173">
        <v>-50</v>
      </c>
      <c r="I21" s="172">
        <v>210</v>
      </c>
      <c r="J21" s="172">
        <v>173</v>
      </c>
      <c r="K21" s="173">
        <v>37</v>
      </c>
      <c r="L21" s="173">
        <v>-13</v>
      </c>
      <c r="M21" s="174">
        <v>38991</v>
      </c>
      <c r="N21" s="173">
        <v>16</v>
      </c>
      <c r="P21" s="134"/>
      <c r="Q21" s="134"/>
      <c r="R21" s="134"/>
      <c r="S21" s="134"/>
    </row>
    <row r="22" spans="1:19" ht="12" customHeight="1">
      <c r="A22" s="140"/>
      <c r="B22" s="167" t="s">
        <v>44</v>
      </c>
      <c r="C22" s="172">
        <v>38468</v>
      </c>
      <c r="D22" s="172">
        <v>18264</v>
      </c>
      <c r="E22" s="172">
        <v>20204</v>
      </c>
      <c r="F22" s="172">
        <v>28</v>
      </c>
      <c r="G22" s="172">
        <v>33</v>
      </c>
      <c r="H22" s="173">
        <v>-5</v>
      </c>
      <c r="I22" s="172">
        <v>72</v>
      </c>
      <c r="J22" s="172">
        <v>95</v>
      </c>
      <c r="K22" s="173">
        <v>-23</v>
      </c>
      <c r="L22" s="173">
        <v>-28</v>
      </c>
      <c r="M22" s="174">
        <v>12953</v>
      </c>
      <c r="N22" s="173">
        <v>-3</v>
      </c>
      <c r="P22" s="134"/>
      <c r="Q22" s="134"/>
      <c r="R22" s="134"/>
      <c r="S22" s="134"/>
    </row>
    <row r="23" spans="1:19" ht="14.25">
      <c r="A23" s="140"/>
      <c r="B23" s="167" t="s">
        <v>45</v>
      </c>
      <c r="C23" s="172">
        <v>42098</v>
      </c>
      <c r="D23" s="172">
        <v>20383</v>
      </c>
      <c r="E23" s="172">
        <v>21715</v>
      </c>
      <c r="F23" s="172">
        <v>34</v>
      </c>
      <c r="G23" s="172">
        <v>42</v>
      </c>
      <c r="H23" s="173">
        <v>-8</v>
      </c>
      <c r="I23" s="172">
        <v>97</v>
      </c>
      <c r="J23" s="172">
        <v>93</v>
      </c>
      <c r="K23" s="173">
        <v>4</v>
      </c>
      <c r="L23" s="173">
        <v>-4</v>
      </c>
      <c r="M23" s="174">
        <v>12841</v>
      </c>
      <c r="N23" s="173">
        <v>12</v>
      </c>
      <c r="P23" s="134"/>
      <c r="Q23" s="134"/>
      <c r="R23" s="134"/>
      <c r="S23" s="134"/>
    </row>
    <row r="24" spans="1:19" ht="12" customHeight="1">
      <c r="A24" s="140"/>
      <c r="B24" s="167" t="s">
        <v>46</v>
      </c>
      <c r="C24" s="172">
        <v>33426</v>
      </c>
      <c r="D24" s="172">
        <v>15806</v>
      </c>
      <c r="E24" s="172">
        <v>17620</v>
      </c>
      <c r="F24" s="172">
        <v>23</v>
      </c>
      <c r="G24" s="172">
        <v>41</v>
      </c>
      <c r="H24" s="173">
        <v>-18</v>
      </c>
      <c r="I24" s="172">
        <v>70</v>
      </c>
      <c r="J24" s="172">
        <v>71</v>
      </c>
      <c r="K24" s="173">
        <v>-1</v>
      </c>
      <c r="L24" s="173">
        <v>-19</v>
      </c>
      <c r="M24" s="174">
        <v>10712</v>
      </c>
      <c r="N24" s="173">
        <v>-9</v>
      </c>
      <c r="P24" s="134"/>
      <c r="Q24" s="134"/>
      <c r="R24" s="134"/>
      <c r="S24" s="134"/>
    </row>
    <row r="25" spans="1:19" ht="12" customHeight="1">
      <c r="A25" s="142"/>
      <c r="B25" s="167" t="s">
        <v>47</v>
      </c>
      <c r="C25" s="172">
        <v>26422</v>
      </c>
      <c r="D25" s="172">
        <v>12674</v>
      </c>
      <c r="E25" s="172">
        <v>13748</v>
      </c>
      <c r="F25" s="172">
        <v>10</v>
      </c>
      <c r="G25" s="172">
        <v>44</v>
      </c>
      <c r="H25" s="173">
        <v>-34</v>
      </c>
      <c r="I25" s="172">
        <v>32</v>
      </c>
      <c r="J25" s="172">
        <v>32</v>
      </c>
      <c r="K25" s="173">
        <v>0</v>
      </c>
      <c r="L25" s="173">
        <v>-34</v>
      </c>
      <c r="M25" s="174">
        <v>7916</v>
      </c>
      <c r="N25" s="173">
        <v>3</v>
      </c>
      <c r="P25" s="134"/>
      <c r="Q25" s="134"/>
      <c r="R25" s="134"/>
      <c r="S25" s="134"/>
    </row>
    <row r="26" spans="1:19" ht="12" customHeight="1">
      <c r="A26" s="140"/>
      <c r="B26" s="167" t="s">
        <v>48</v>
      </c>
      <c r="C26" s="172">
        <v>29314</v>
      </c>
      <c r="D26" s="172">
        <v>14154</v>
      </c>
      <c r="E26" s="172">
        <v>15160</v>
      </c>
      <c r="F26" s="172">
        <v>14</v>
      </c>
      <c r="G26" s="172">
        <v>36</v>
      </c>
      <c r="H26" s="173">
        <v>-22</v>
      </c>
      <c r="I26" s="172">
        <v>41</v>
      </c>
      <c r="J26" s="172">
        <v>52</v>
      </c>
      <c r="K26" s="173">
        <v>-11</v>
      </c>
      <c r="L26" s="173">
        <v>-33</v>
      </c>
      <c r="M26" s="174">
        <v>9346</v>
      </c>
      <c r="N26" s="173">
        <v>-4</v>
      </c>
      <c r="P26" s="134"/>
      <c r="Q26" s="134"/>
      <c r="R26" s="134"/>
      <c r="S26" s="134"/>
    </row>
    <row r="27" spans="1:19" ht="12" customHeight="1">
      <c r="A27" s="140"/>
      <c r="B27" s="167" t="s">
        <v>49</v>
      </c>
      <c r="C27" s="172">
        <v>62105</v>
      </c>
      <c r="D27" s="172">
        <v>30077</v>
      </c>
      <c r="E27" s="172">
        <v>32028</v>
      </c>
      <c r="F27" s="172">
        <v>51</v>
      </c>
      <c r="G27" s="172">
        <v>49</v>
      </c>
      <c r="H27" s="173">
        <v>2</v>
      </c>
      <c r="I27" s="172">
        <v>185</v>
      </c>
      <c r="J27" s="172">
        <v>120</v>
      </c>
      <c r="K27" s="173">
        <v>65</v>
      </c>
      <c r="L27" s="173">
        <v>67</v>
      </c>
      <c r="M27" s="174">
        <v>20578</v>
      </c>
      <c r="N27" s="173">
        <v>36</v>
      </c>
      <c r="P27" s="134"/>
      <c r="Q27" s="134"/>
      <c r="R27" s="134"/>
      <c r="S27" s="134"/>
    </row>
    <row r="28" spans="1:19" ht="12" customHeight="1">
      <c r="A28" s="140"/>
      <c r="B28" s="167" t="s">
        <v>70</v>
      </c>
      <c r="C28" s="172">
        <v>46823</v>
      </c>
      <c r="D28" s="172">
        <v>23162</v>
      </c>
      <c r="E28" s="172">
        <v>23661</v>
      </c>
      <c r="F28" s="172">
        <v>47</v>
      </c>
      <c r="G28" s="172">
        <v>38</v>
      </c>
      <c r="H28" s="173">
        <v>9</v>
      </c>
      <c r="I28" s="172">
        <v>210</v>
      </c>
      <c r="J28" s="172">
        <v>177</v>
      </c>
      <c r="K28" s="173">
        <v>33</v>
      </c>
      <c r="L28" s="173">
        <v>42</v>
      </c>
      <c r="M28" s="174">
        <v>14720</v>
      </c>
      <c r="N28" s="173">
        <v>7</v>
      </c>
      <c r="P28" s="134"/>
      <c r="Q28" s="134"/>
      <c r="R28" s="134"/>
      <c r="S28" s="134"/>
    </row>
    <row r="29" spans="1:19" ht="13.5" customHeight="1">
      <c r="A29" s="142"/>
      <c r="B29" s="167" t="s">
        <v>8</v>
      </c>
      <c r="C29" s="172">
        <v>18552</v>
      </c>
      <c r="D29" s="172">
        <v>8947</v>
      </c>
      <c r="E29" s="172">
        <v>9605</v>
      </c>
      <c r="F29" s="172">
        <v>9</v>
      </c>
      <c r="G29" s="172">
        <v>29</v>
      </c>
      <c r="H29" s="173">
        <v>-20</v>
      </c>
      <c r="I29" s="172">
        <v>28</v>
      </c>
      <c r="J29" s="172">
        <v>30</v>
      </c>
      <c r="K29" s="173">
        <v>-2</v>
      </c>
      <c r="L29" s="173">
        <v>-22</v>
      </c>
      <c r="M29" s="174">
        <v>5348</v>
      </c>
      <c r="N29" s="173">
        <v>-1</v>
      </c>
      <c r="P29" s="134"/>
      <c r="Q29" s="134"/>
      <c r="R29" s="134"/>
      <c r="S29" s="134"/>
    </row>
    <row r="30" spans="1:19" ht="12" customHeight="1">
      <c r="A30" s="142"/>
      <c r="B30" s="167" t="s">
        <v>50</v>
      </c>
      <c r="C30" s="172">
        <v>33394</v>
      </c>
      <c r="D30" s="172">
        <v>15940</v>
      </c>
      <c r="E30" s="172">
        <v>17454</v>
      </c>
      <c r="F30" s="172">
        <v>19</v>
      </c>
      <c r="G30" s="172">
        <v>36</v>
      </c>
      <c r="H30" s="173">
        <v>-17</v>
      </c>
      <c r="I30" s="172">
        <v>63</v>
      </c>
      <c r="J30" s="172">
        <v>57</v>
      </c>
      <c r="K30" s="173">
        <v>6</v>
      </c>
      <c r="L30" s="173">
        <v>-11</v>
      </c>
      <c r="M30" s="174">
        <v>10628</v>
      </c>
      <c r="N30" s="173">
        <v>12</v>
      </c>
      <c r="P30" s="134"/>
      <c r="Q30" s="134"/>
      <c r="R30" s="134"/>
      <c r="S30" s="134"/>
    </row>
    <row r="31" spans="1:19" ht="12" customHeight="1">
      <c r="A31" s="142"/>
      <c r="B31" s="167"/>
      <c r="C31" s="172"/>
      <c r="D31" s="175">
        <v>0</v>
      </c>
      <c r="E31" s="175">
        <v>0</v>
      </c>
      <c r="F31" s="175">
        <v>0</v>
      </c>
      <c r="G31" s="175">
        <v>0</v>
      </c>
      <c r="H31" s="181"/>
      <c r="I31" s="175">
        <v>0</v>
      </c>
      <c r="J31" s="175">
        <v>0</v>
      </c>
      <c r="K31" s="181"/>
      <c r="L31" s="181"/>
      <c r="M31" s="180">
        <v>0</v>
      </c>
      <c r="N31" s="181">
        <v>0</v>
      </c>
      <c r="P31" s="134"/>
      <c r="Q31" s="134"/>
      <c r="R31" s="134"/>
      <c r="S31" s="134"/>
    </row>
    <row r="32" spans="1:19" ht="12" customHeight="1">
      <c r="A32" s="142"/>
      <c r="B32" s="167" t="s">
        <v>51</v>
      </c>
      <c r="C32" s="172">
        <v>15102</v>
      </c>
      <c r="D32" s="172">
        <v>7149</v>
      </c>
      <c r="E32" s="172">
        <v>7953</v>
      </c>
      <c r="F32" s="172">
        <v>9</v>
      </c>
      <c r="G32" s="172">
        <v>13</v>
      </c>
      <c r="H32" s="173">
        <v>-4</v>
      </c>
      <c r="I32" s="172">
        <v>39</v>
      </c>
      <c r="J32" s="172">
        <v>26</v>
      </c>
      <c r="K32" s="173">
        <v>13</v>
      </c>
      <c r="L32" s="183">
        <v>9</v>
      </c>
      <c r="M32" s="174">
        <v>4448</v>
      </c>
      <c r="N32" s="173">
        <v>0</v>
      </c>
      <c r="P32" s="134"/>
      <c r="Q32" s="134"/>
      <c r="R32" s="134"/>
      <c r="S32" s="134"/>
    </row>
    <row r="33" spans="1:19" ht="12" customHeight="1">
      <c r="A33" s="142"/>
      <c r="B33" s="167" t="s">
        <v>71</v>
      </c>
      <c r="C33" s="172">
        <v>11896</v>
      </c>
      <c r="D33" s="172">
        <v>5733</v>
      </c>
      <c r="E33" s="172">
        <v>6163</v>
      </c>
      <c r="F33" s="172">
        <v>8</v>
      </c>
      <c r="G33" s="172">
        <v>7</v>
      </c>
      <c r="H33" s="173">
        <v>1</v>
      </c>
      <c r="I33" s="172">
        <v>24</v>
      </c>
      <c r="J33" s="172">
        <v>34</v>
      </c>
      <c r="K33" s="173">
        <v>-10</v>
      </c>
      <c r="L33" s="173">
        <v>-9</v>
      </c>
      <c r="M33" s="174">
        <v>3439</v>
      </c>
      <c r="N33" s="173">
        <v>0</v>
      </c>
      <c r="P33" s="134"/>
      <c r="Q33" s="134"/>
      <c r="R33" s="134"/>
      <c r="S33" s="134"/>
    </row>
    <row r="34" spans="1:19" ht="12" customHeight="1">
      <c r="A34" s="143"/>
      <c r="B34" s="167" t="s">
        <v>52</v>
      </c>
      <c r="C34" s="172">
        <v>19766</v>
      </c>
      <c r="D34" s="172">
        <v>9540</v>
      </c>
      <c r="E34" s="172">
        <v>10226</v>
      </c>
      <c r="F34" s="172">
        <v>13</v>
      </c>
      <c r="G34" s="172">
        <v>16</v>
      </c>
      <c r="H34" s="173">
        <v>-3</v>
      </c>
      <c r="I34" s="172">
        <v>45</v>
      </c>
      <c r="J34" s="172">
        <v>40</v>
      </c>
      <c r="K34" s="173">
        <v>5</v>
      </c>
      <c r="L34" s="173">
        <v>2</v>
      </c>
      <c r="M34" s="174">
        <v>5758</v>
      </c>
      <c r="N34" s="173">
        <v>1</v>
      </c>
      <c r="P34" s="134"/>
      <c r="Q34" s="134"/>
      <c r="R34" s="134"/>
      <c r="S34" s="134"/>
    </row>
    <row r="35" spans="1:19" ht="12" customHeight="1">
      <c r="A35" s="143"/>
      <c r="B35" s="167" t="s">
        <v>53</v>
      </c>
      <c r="C35" s="172">
        <v>6125</v>
      </c>
      <c r="D35" s="172">
        <v>2919</v>
      </c>
      <c r="E35" s="172">
        <v>3206</v>
      </c>
      <c r="F35" s="172">
        <v>1</v>
      </c>
      <c r="G35" s="172">
        <v>7</v>
      </c>
      <c r="H35" s="173">
        <v>-6</v>
      </c>
      <c r="I35" s="172">
        <v>5</v>
      </c>
      <c r="J35" s="172">
        <v>18</v>
      </c>
      <c r="K35" s="173">
        <v>-13</v>
      </c>
      <c r="L35" s="173">
        <v>-19</v>
      </c>
      <c r="M35" s="174">
        <v>1883</v>
      </c>
      <c r="N35" s="173">
        <v>4</v>
      </c>
      <c r="P35" s="134"/>
      <c r="Q35" s="134"/>
      <c r="R35" s="134"/>
      <c r="S35" s="134"/>
    </row>
    <row r="36" spans="1:19" ht="12" customHeight="1">
      <c r="A36" s="143"/>
      <c r="B36" s="167" t="s">
        <v>54</v>
      </c>
      <c r="C36" s="172">
        <v>7738</v>
      </c>
      <c r="D36" s="172">
        <v>3804</v>
      </c>
      <c r="E36" s="172">
        <v>3934</v>
      </c>
      <c r="F36" s="172">
        <v>8</v>
      </c>
      <c r="G36" s="172">
        <v>6</v>
      </c>
      <c r="H36" s="173">
        <v>2</v>
      </c>
      <c r="I36" s="172">
        <v>5</v>
      </c>
      <c r="J36" s="172">
        <v>10</v>
      </c>
      <c r="K36" s="173">
        <v>-5</v>
      </c>
      <c r="L36" s="173">
        <v>-3</v>
      </c>
      <c r="M36" s="174">
        <v>2294</v>
      </c>
      <c r="N36" s="173">
        <v>-2</v>
      </c>
      <c r="P36" s="134"/>
      <c r="Q36" s="134"/>
      <c r="R36" s="134"/>
      <c r="S36" s="134"/>
    </row>
    <row r="37" spans="1:19" ht="12" customHeight="1">
      <c r="A37" s="143"/>
      <c r="B37" s="167" t="s">
        <v>55</v>
      </c>
      <c r="C37" s="172">
        <v>9100</v>
      </c>
      <c r="D37" s="172">
        <v>4393</v>
      </c>
      <c r="E37" s="172">
        <v>4707</v>
      </c>
      <c r="F37" s="172">
        <v>1</v>
      </c>
      <c r="G37" s="172">
        <v>11</v>
      </c>
      <c r="H37" s="173">
        <v>-10</v>
      </c>
      <c r="I37" s="172">
        <v>15</v>
      </c>
      <c r="J37" s="172">
        <v>21</v>
      </c>
      <c r="K37" s="173">
        <v>-6</v>
      </c>
      <c r="L37" s="173">
        <v>-16</v>
      </c>
      <c r="M37" s="174">
        <v>2688</v>
      </c>
      <c r="N37" s="173">
        <v>-1</v>
      </c>
      <c r="P37" s="134"/>
      <c r="Q37" s="134"/>
      <c r="R37" s="134"/>
      <c r="S37" s="134"/>
    </row>
    <row r="38" spans="1:19" ht="12" customHeight="1">
      <c r="A38" s="143"/>
      <c r="B38" s="167" t="s">
        <v>16</v>
      </c>
      <c r="C38" s="172">
        <v>8038</v>
      </c>
      <c r="D38" s="172">
        <v>3916</v>
      </c>
      <c r="E38" s="172">
        <v>4122</v>
      </c>
      <c r="F38" s="172">
        <v>4</v>
      </c>
      <c r="G38" s="172">
        <v>8</v>
      </c>
      <c r="H38" s="173">
        <v>-4</v>
      </c>
      <c r="I38" s="172">
        <v>8</v>
      </c>
      <c r="J38" s="172">
        <v>8</v>
      </c>
      <c r="K38" s="173">
        <v>0</v>
      </c>
      <c r="L38" s="173">
        <v>-4</v>
      </c>
      <c r="M38" s="174">
        <v>2216</v>
      </c>
      <c r="N38" s="173">
        <v>1</v>
      </c>
      <c r="P38" s="134"/>
      <c r="Q38" s="134"/>
      <c r="R38" s="134"/>
      <c r="S38" s="134"/>
    </row>
    <row r="39" spans="1:19" ht="12" customHeight="1">
      <c r="A39" s="143"/>
      <c r="B39" s="167"/>
      <c r="C39" s="172"/>
      <c r="D39" s="175">
        <v>0</v>
      </c>
      <c r="E39" s="175">
        <v>0</v>
      </c>
      <c r="F39" s="175">
        <v>0</v>
      </c>
      <c r="G39" s="175">
        <v>0</v>
      </c>
      <c r="H39" s="181"/>
      <c r="I39" s="175">
        <v>0</v>
      </c>
      <c r="J39" s="175">
        <v>0</v>
      </c>
      <c r="K39" s="181"/>
      <c r="L39" s="181"/>
      <c r="M39" s="180">
        <v>0</v>
      </c>
      <c r="N39" s="181">
        <v>0</v>
      </c>
      <c r="P39" s="134"/>
      <c r="Q39" s="134"/>
      <c r="R39" s="134"/>
      <c r="S39" s="134"/>
    </row>
    <row r="40" spans="1:19" ht="12" customHeight="1">
      <c r="A40" s="143"/>
      <c r="B40" s="167" t="s">
        <v>56</v>
      </c>
      <c r="C40" s="172">
        <v>6264</v>
      </c>
      <c r="D40" s="172">
        <v>2994</v>
      </c>
      <c r="E40" s="172">
        <v>3270</v>
      </c>
      <c r="F40" s="172">
        <v>3</v>
      </c>
      <c r="G40" s="172">
        <v>3</v>
      </c>
      <c r="H40" s="173">
        <v>0</v>
      </c>
      <c r="I40" s="172">
        <v>5</v>
      </c>
      <c r="J40" s="172">
        <v>11</v>
      </c>
      <c r="K40" s="173">
        <v>-6</v>
      </c>
      <c r="L40" s="173">
        <v>-6</v>
      </c>
      <c r="M40" s="174">
        <v>1697</v>
      </c>
      <c r="N40" s="173">
        <v>-3</v>
      </c>
      <c r="P40" s="134"/>
      <c r="Q40" s="134"/>
      <c r="R40" s="134"/>
      <c r="S40" s="134"/>
    </row>
    <row r="41" spans="1:19" ht="12" customHeight="1">
      <c r="A41" s="143"/>
      <c r="B41" s="167" t="s">
        <v>57</v>
      </c>
      <c r="C41" s="172">
        <v>9691</v>
      </c>
      <c r="D41" s="172">
        <v>4693</v>
      </c>
      <c r="E41" s="172">
        <v>4998</v>
      </c>
      <c r="F41" s="172">
        <v>10</v>
      </c>
      <c r="G41" s="172">
        <v>13</v>
      </c>
      <c r="H41" s="173">
        <v>-3</v>
      </c>
      <c r="I41" s="172">
        <v>8</v>
      </c>
      <c r="J41" s="172">
        <v>10</v>
      </c>
      <c r="K41" s="173">
        <v>-2</v>
      </c>
      <c r="L41" s="173">
        <v>-5</v>
      </c>
      <c r="M41" s="174">
        <v>2776</v>
      </c>
      <c r="N41" s="173">
        <v>1</v>
      </c>
      <c r="P41" s="134"/>
      <c r="Q41" s="134"/>
      <c r="R41" s="134"/>
      <c r="S41" s="134"/>
    </row>
    <row r="42" spans="1:19" ht="12" customHeight="1">
      <c r="A42" s="143"/>
      <c r="B42" s="167" t="s">
        <v>58</v>
      </c>
      <c r="C42" s="172">
        <v>6030</v>
      </c>
      <c r="D42" s="172">
        <v>2926</v>
      </c>
      <c r="E42" s="172">
        <v>3104</v>
      </c>
      <c r="F42" s="172">
        <v>3</v>
      </c>
      <c r="G42" s="172">
        <v>8</v>
      </c>
      <c r="H42" s="173">
        <v>-5</v>
      </c>
      <c r="I42" s="172">
        <v>4</v>
      </c>
      <c r="J42" s="172">
        <v>8</v>
      </c>
      <c r="K42" s="173">
        <v>-4</v>
      </c>
      <c r="L42" s="173">
        <v>-9</v>
      </c>
      <c r="M42" s="174">
        <v>1648</v>
      </c>
      <c r="N42" s="173">
        <v>-5</v>
      </c>
      <c r="P42" s="134"/>
      <c r="Q42" s="134"/>
      <c r="R42" s="134"/>
      <c r="S42" s="134"/>
    </row>
    <row r="43" spans="1:19" ht="14.25">
      <c r="A43" s="134"/>
      <c r="B43" s="167" t="s">
        <v>20</v>
      </c>
      <c r="C43" s="172">
        <v>9005</v>
      </c>
      <c r="D43" s="172">
        <v>4253</v>
      </c>
      <c r="E43" s="172">
        <v>4752</v>
      </c>
      <c r="F43" s="172">
        <v>9</v>
      </c>
      <c r="G43" s="172">
        <v>11</v>
      </c>
      <c r="H43" s="173">
        <v>-2</v>
      </c>
      <c r="I43" s="172">
        <v>10</v>
      </c>
      <c r="J43" s="172">
        <v>7</v>
      </c>
      <c r="K43" s="173">
        <v>3</v>
      </c>
      <c r="L43" s="173">
        <v>1</v>
      </c>
      <c r="M43" s="174">
        <v>2608</v>
      </c>
      <c r="N43" s="173">
        <v>1</v>
      </c>
      <c r="P43" s="134"/>
      <c r="Q43" s="134"/>
      <c r="R43" s="134"/>
      <c r="S43" s="134"/>
    </row>
    <row r="44" spans="2:19" ht="12" customHeight="1">
      <c r="B44" s="167" t="s">
        <v>59</v>
      </c>
      <c r="C44" s="172">
        <v>3709</v>
      </c>
      <c r="D44" s="172">
        <v>1780</v>
      </c>
      <c r="E44" s="172">
        <v>1929</v>
      </c>
      <c r="F44" s="172">
        <v>6</v>
      </c>
      <c r="G44" s="172">
        <v>3</v>
      </c>
      <c r="H44" s="173">
        <v>3</v>
      </c>
      <c r="I44" s="172">
        <v>17</v>
      </c>
      <c r="J44" s="172">
        <v>8</v>
      </c>
      <c r="K44" s="173">
        <v>9</v>
      </c>
      <c r="L44" s="173">
        <v>12</v>
      </c>
      <c r="M44" s="174">
        <v>1044</v>
      </c>
      <c r="N44" s="173">
        <v>1</v>
      </c>
      <c r="P44" s="134"/>
      <c r="Q44" s="134"/>
      <c r="R44" s="134"/>
      <c r="S44" s="134"/>
    </row>
    <row r="45" spans="2:19" ht="12" customHeight="1">
      <c r="B45" s="167" t="s">
        <v>60</v>
      </c>
      <c r="C45" s="172">
        <v>4772</v>
      </c>
      <c r="D45" s="172">
        <v>2292</v>
      </c>
      <c r="E45" s="172">
        <v>2480</v>
      </c>
      <c r="F45" s="172">
        <v>3</v>
      </c>
      <c r="G45" s="172">
        <v>6</v>
      </c>
      <c r="H45" s="173">
        <v>-3</v>
      </c>
      <c r="I45" s="172">
        <v>12</v>
      </c>
      <c r="J45" s="172">
        <v>8</v>
      </c>
      <c r="K45" s="173">
        <v>4</v>
      </c>
      <c r="L45" s="173">
        <v>1</v>
      </c>
      <c r="M45" s="174">
        <v>1300</v>
      </c>
      <c r="N45" s="173">
        <v>0</v>
      </c>
      <c r="P45" s="134"/>
      <c r="Q45" s="134"/>
      <c r="R45" s="134"/>
      <c r="S45" s="134"/>
    </row>
    <row r="46" spans="2:19" ht="12" customHeight="1">
      <c r="B46" s="167" t="s">
        <v>61</v>
      </c>
      <c r="C46" s="172">
        <v>5180</v>
      </c>
      <c r="D46" s="172">
        <v>2459</v>
      </c>
      <c r="E46" s="172">
        <v>2721</v>
      </c>
      <c r="F46" s="172">
        <v>0</v>
      </c>
      <c r="G46" s="172">
        <v>5</v>
      </c>
      <c r="H46" s="173">
        <v>-5</v>
      </c>
      <c r="I46" s="172">
        <v>3</v>
      </c>
      <c r="J46" s="172">
        <v>7</v>
      </c>
      <c r="K46" s="173">
        <v>-4</v>
      </c>
      <c r="L46" s="173">
        <v>-9</v>
      </c>
      <c r="M46" s="174">
        <v>1449</v>
      </c>
      <c r="N46" s="173">
        <v>-4</v>
      </c>
      <c r="P46" s="134"/>
      <c r="Q46" s="134"/>
      <c r="R46" s="134"/>
      <c r="S46" s="134"/>
    </row>
    <row r="47" spans="2:19" ht="12" customHeight="1">
      <c r="B47" s="167"/>
      <c r="C47" s="172"/>
      <c r="D47" s="175">
        <v>0</v>
      </c>
      <c r="E47" s="175">
        <v>0</v>
      </c>
      <c r="F47" s="175">
        <v>0</v>
      </c>
      <c r="G47" s="175">
        <v>0</v>
      </c>
      <c r="H47" s="181"/>
      <c r="I47" s="175">
        <v>0</v>
      </c>
      <c r="J47" s="175">
        <v>0</v>
      </c>
      <c r="K47" s="181"/>
      <c r="L47" s="181"/>
      <c r="M47" s="180">
        <v>0</v>
      </c>
      <c r="N47" s="181">
        <v>0</v>
      </c>
      <c r="P47" s="134"/>
      <c r="Q47" s="134"/>
      <c r="R47" s="134"/>
      <c r="S47" s="134"/>
    </row>
    <row r="48" spans="2:19" ht="12" customHeight="1">
      <c r="B48" s="167" t="s">
        <v>62</v>
      </c>
      <c r="C48" s="172">
        <v>24806</v>
      </c>
      <c r="D48" s="172">
        <v>11965</v>
      </c>
      <c r="E48" s="172">
        <v>12841</v>
      </c>
      <c r="F48" s="172">
        <v>16</v>
      </c>
      <c r="G48" s="172">
        <v>27</v>
      </c>
      <c r="H48" s="173">
        <v>-11</v>
      </c>
      <c r="I48" s="172">
        <v>33</v>
      </c>
      <c r="J48" s="172">
        <v>45</v>
      </c>
      <c r="K48" s="173">
        <v>-12</v>
      </c>
      <c r="L48" s="173">
        <v>-23</v>
      </c>
      <c r="M48" s="174">
        <v>7240</v>
      </c>
      <c r="N48" s="173">
        <v>1</v>
      </c>
      <c r="P48" s="134"/>
      <c r="Q48" s="134"/>
      <c r="R48" s="134"/>
      <c r="S48" s="134"/>
    </row>
    <row r="49" spans="2:19" ht="12" customHeight="1">
      <c r="B49" s="167" t="s">
        <v>63</v>
      </c>
      <c r="C49" s="172">
        <v>17082</v>
      </c>
      <c r="D49" s="172">
        <v>8284</v>
      </c>
      <c r="E49" s="172">
        <v>8798</v>
      </c>
      <c r="F49" s="172">
        <v>13</v>
      </c>
      <c r="G49" s="172">
        <v>25</v>
      </c>
      <c r="H49" s="173">
        <v>-12</v>
      </c>
      <c r="I49" s="172">
        <v>25</v>
      </c>
      <c r="J49" s="172">
        <v>30</v>
      </c>
      <c r="K49" s="173">
        <v>-5</v>
      </c>
      <c r="L49" s="173">
        <v>-17</v>
      </c>
      <c r="M49" s="174">
        <v>4688</v>
      </c>
      <c r="N49" s="173">
        <v>-6</v>
      </c>
      <c r="P49" s="134"/>
      <c r="Q49" s="134"/>
      <c r="R49" s="134"/>
      <c r="S49" s="134"/>
    </row>
    <row r="50" spans="2:19" ht="12" customHeight="1">
      <c r="B50" s="167" t="s">
        <v>64</v>
      </c>
      <c r="C50" s="172">
        <v>8694</v>
      </c>
      <c r="D50" s="172">
        <v>4225</v>
      </c>
      <c r="E50" s="172">
        <v>4469</v>
      </c>
      <c r="F50" s="172">
        <v>4</v>
      </c>
      <c r="G50" s="172">
        <v>8</v>
      </c>
      <c r="H50" s="173">
        <v>-4</v>
      </c>
      <c r="I50" s="172">
        <v>13</v>
      </c>
      <c r="J50" s="172">
        <v>6</v>
      </c>
      <c r="K50" s="173">
        <v>7</v>
      </c>
      <c r="L50" s="173">
        <v>3</v>
      </c>
      <c r="M50" s="174">
        <v>3025</v>
      </c>
      <c r="N50" s="173">
        <v>2</v>
      </c>
      <c r="P50" s="134"/>
      <c r="Q50" s="134"/>
      <c r="R50" s="134"/>
      <c r="S50" s="134"/>
    </row>
    <row r="51" spans="2:19" ht="12" customHeight="1">
      <c r="B51" s="167" t="s">
        <v>65</v>
      </c>
      <c r="C51" s="172">
        <v>15130</v>
      </c>
      <c r="D51" s="172">
        <v>7348</v>
      </c>
      <c r="E51" s="172">
        <v>7782</v>
      </c>
      <c r="F51" s="172">
        <v>7</v>
      </c>
      <c r="G51" s="172">
        <v>25</v>
      </c>
      <c r="H51" s="173">
        <v>-18</v>
      </c>
      <c r="I51" s="172">
        <v>21</v>
      </c>
      <c r="J51" s="172">
        <v>20</v>
      </c>
      <c r="K51" s="173">
        <v>1</v>
      </c>
      <c r="L51" s="173">
        <v>-17</v>
      </c>
      <c r="M51" s="174">
        <v>4482</v>
      </c>
      <c r="N51" s="173">
        <v>0</v>
      </c>
      <c r="P51" s="134"/>
      <c r="Q51" s="134"/>
      <c r="R51" s="134"/>
      <c r="S51" s="134"/>
    </row>
    <row r="52" spans="2:19" ht="12" customHeight="1">
      <c r="B52" s="167" t="s">
        <v>66</v>
      </c>
      <c r="C52" s="172">
        <v>7807</v>
      </c>
      <c r="D52" s="172">
        <v>3762</v>
      </c>
      <c r="E52" s="172">
        <v>4045</v>
      </c>
      <c r="F52" s="172">
        <v>5</v>
      </c>
      <c r="G52" s="172">
        <v>13</v>
      </c>
      <c r="H52" s="173">
        <v>-8</v>
      </c>
      <c r="I52" s="172">
        <v>20</v>
      </c>
      <c r="J52" s="172">
        <v>17</v>
      </c>
      <c r="K52" s="173">
        <v>3</v>
      </c>
      <c r="L52" s="173">
        <v>-5</v>
      </c>
      <c r="M52" s="174">
        <v>2224</v>
      </c>
      <c r="N52" s="173">
        <v>2</v>
      </c>
      <c r="P52" s="134"/>
      <c r="Q52" s="134"/>
      <c r="R52" s="134"/>
      <c r="S52" s="134"/>
    </row>
    <row r="53" spans="2:19" ht="12" customHeight="1">
      <c r="B53" s="167"/>
      <c r="C53" s="172"/>
      <c r="D53" s="175"/>
      <c r="E53" s="175"/>
      <c r="F53" s="175"/>
      <c r="G53" s="175"/>
      <c r="H53" s="181"/>
      <c r="I53" s="175"/>
      <c r="J53" s="175"/>
      <c r="K53" s="181"/>
      <c r="L53" s="181"/>
      <c r="M53" s="180"/>
      <c r="N53" s="181"/>
      <c r="P53" s="134"/>
      <c r="Q53" s="134"/>
      <c r="R53" s="134"/>
      <c r="S53" s="134"/>
    </row>
    <row r="54" spans="2:19" ht="12" customHeight="1">
      <c r="B54" s="167" t="s">
        <v>68</v>
      </c>
      <c r="C54" s="172">
        <v>7723</v>
      </c>
      <c r="D54" s="172">
        <v>3720</v>
      </c>
      <c r="E54" s="172">
        <v>4003</v>
      </c>
      <c r="F54" s="172">
        <v>8</v>
      </c>
      <c r="G54" s="172">
        <v>9</v>
      </c>
      <c r="H54" s="173">
        <v>-1</v>
      </c>
      <c r="I54" s="172">
        <v>21</v>
      </c>
      <c r="J54" s="172">
        <v>15</v>
      </c>
      <c r="K54" s="173">
        <v>6</v>
      </c>
      <c r="L54" s="173">
        <v>5</v>
      </c>
      <c r="M54" s="174">
        <v>2171</v>
      </c>
      <c r="N54" s="173">
        <v>3</v>
      </c>
      <c r="P54" s="134"/>
      <c r="Q54" s="134"/>
      <c r="R54" s="134"/>
      <c r="S54" s="134"/>
    </row>
    <row r="55" spans="2:19" ht="12" customHeight="1">
      <c r="B55" s="167" t="s">
        <v>67</v>
      </c>
      <c r="C55" s="172">
        <v>22930</v>
      </c>
      <c r="D55" s="172">
        <v>10826</v>
      </c>
      <c r="E55" s="172">
        <v>12104</v>
      </c>
      <c r="F55" s="172">
        <v>15</v>
      </c>
      <c r="G55" s="172">
        <v>22</v>
      </c>
      <c r="H55" s="173">
        <v>-7</v>
      </c>
      <c r="I55" s="172">
        <v>39</v>
      </c>
      <c r="J55" s="172">
        <v>44</v>
      </c>
      <c r="K55" s="173">
        <v>-5</v>
      </c>
      <c r="L55" s="173">
        <v>-12</v>
      </c>
      <c r="M55" s="174">
        <v>6655</v>
      </c>
      <c r="N55" s="173">
        <v>3</v>
      </c>
      <c r="P55" s="134"/>
      <c r="Q55" s="134"/>
      <c r="R55" s="134"/>
      <c r="S55" s="134"/>
    </row>
    <row r="56" spans="2:19" ht="12" customHeight="1">
      <c r="B56" s="165" t="s">
        <v>69</v>
      </c>
      <c r="C56" s="172">
        <v>15212</v>
      </c>
      <c r="D56" s="184">
        <v>7134</v>
      </c>
      <c r="E56" s="184">
        <v>8078</v>
      </c>
      <c r="F56" s="184">
        <v>5</v>
      </c>
      <c r="G56" s="184">
        <v>23</v>
      </c>
      <c r="H56" s="185">
        <v>-18</v>
      </c>
      <c r="I56" s="184">
        <v>9</v>
      </c>
      <c r="J56" s="184">
        <v>18</v>
      </c>
      <c r="K56" s="185">
        <v>-9</v>
      </c>
      <c r="L56" s="185">
        <v>-27</v>
      </c>
      <c r="M56" s="186">
        <v>4589</v>
      </c>
      <c r="N56" s="185">
        <v>-2</v>
      </c>
      <c r="P56" s="134"/>
      <c r="Q56" s="134"/>
      <c r="R56" s="134"/>
      <c r="S56" s="134"/>
    </row>
    <row r="57" spans="3:19" ht="12" customHeight="1">
      <c r="C57" s="161"/>
      <c r="P57" s="134"/>
      <c r="Q57" s="134"/>
      <c r="R57" s="134"/>
      <c r="S57" s="134"/>
    </row>
    <row r="58" spans="16:19" ht="12" customHeight="1">
      <c r="P58" s="134"/>
      <c r="Q58" s="134"/>
      <c r="R58" s="134"/>
      <c r="S58" s="134"/>
    </row>
    <row r="59" spans="16:19" ht="12" customHeight="1">
      <c r="P59" s="134"/>
      <c r="Q59" s="134"/>
      <c r="R59" s="134"/>
      <c r="S59" s="134"/>
    </row>
    <row r="60" spans="2:19" ht="12" customHeight="1">
      <c r="B60" s="168"/>
      <c r="C60" s="138"/>
      <c r="D60" s="138"/>
      <c r="E60" s="138"/>
      <c r="F60" s="138"/>
      <c r="G60" s="138"/>
      <c r="H60" s="139"/>
      <c r="I60" s="138"/>
      <c r="J60" s="138"/>
      <c r="K60" s="139"/>
      <c r="L60" s="139"/>
      <c r="M60" s="138"/>
      <c r="N60" s="139"/>
      <c r="P60" s="134"/>
      <c r="Q60" s="134"/>
      <c r="R60" s="134"/>
      <c r="S60" s="134"/>
    </row>
    <row r="61" spans="2:19" ht="12" customHeight="1">
      <c r="B61" s="169"/>
      <c r="C61" s="146"/>
      <c r="D61" s="146"/>
      <c r="E61" s="146"/>
      <c r="F61" s="147"/>
      <c r="G61" s="148"/>
      <c r="H61" s="147"/>
      <c r="I61" s="147"/>
      <c r="J61" s="148"/>
      <c r="K61" s="147"/>
      <c r="L61" s="147"/>
      <c r="M61" s="147"/>
      <c r="N61" s="245"/>
      <c r="P61" s="134"/>
      <c r="Q61" s="134"/>
      <c r="R61" s="134"/>
      <c r="S61" s="134"/>
    </row>
    <row r="62" spans="2:19" ht="12" customHeight="1">
      <c r="B62" s="169"/>
      <c r="C62" s="146"/>
      <c r="D62" s="146"/>
      <c r="E62" s="146"/>
      <c r="F62" s="148"/>
      <c r="G62" s="148"/>
      <c r="H62" s="148"/>
      <c r="I62" s="148"/>
      <c r="J62" s="148"/>
      <c r="K62" s="148"/>
      <c r="L62" s="147"/>
      <c r="M62" s="147"/>
      <c r="N62" s="245"/>
      <c r="P62" s="134"/>
      <c r="Q62" s="134"/>
      <c r="R62" s="134"/>
      <c r="S62" s="134"/>
    </row>
    <row r="63" spans="2:19" ht="12" customHeight="1">
      <c r="B63" s="170"/>
      <c r="C63" s="138"/>
      <c r="D63" s="138"/>
      <c r="E63" s="137"/>
      <c r="F63" s="138"/>
      <c r="G63" s="138"/>
      <c r="H63" s="139"/>
      <c r="I63" s="138"/>
      <c r="J63" s="138"/>
      <c r="K63" s="139"/>
      <c r="L63" s="139"/>
      <c r="M63" s="138"/>
      <c r="N63" s="139"/>
      <c r="P63" s="134"/>
      <c r="Q63" s="134"/>
      <c r="R63" s="134"/>
      <c r="S63" s="134"/>
    </row>
    <row r="64" spans="2:19" ht="12" customHeight="1">
      <c r="B64" s="170"/>
      <c r="C64" s="138"/>
      <c r="D64" s="138"/>
      <c r="E64" s="137"/>
      <c r="F64" s="138"/>
      <c r="G64" s="138"/>
      <c r="H64" s="139"/>
      <c r="I64" s="138"/>
      <c r="J64" s="138"/>
      <c r="K64" s="139"/>
      <c r="L64" s="139"/>
      <c r="M64" s="138"/>
      <c r="N64" s="139"/>
      <c r="P64" s="134"/>
      <c r="Q64" s="134"/>
      <c r="R64" s="134"/>
      <c r="S64" s="134"/>
    </row>
    <row r="65" spans="2:19" ht="12" customHeight="1">
      <c r="B65" s="170"/>
      <c r="C65" s="138"/>
      <c r="D65" s="138"/>
      <c r="E65" s="137"/>
      <c r="F65" s="138"/>
      <c r="G65" s="138"/>
      <c r="H65" s="139"/>
      <c r="I65" s="138"/>
      <c r="J65" s="138"/>
      <c r="K65" s="139"/>
      <c r="L65" s="139"/>
      <c r="M65" s="138"/>
      <c r="N65" s="139"/>
      <c r="P65" s="134"/>
      <c r="Q65" s="134"/>
      <c r="R65" s="134"/>
      <c r="S65" s="134"/>
    </row>
    <row r="66" spans="2:19" ht="12" customHeight="1">
      <c r="B66" s="170"/>
      <c r="C66" s="138"/>
      <c r="D66" s="138"/>
      <c r="E66" s="137"/>
      <c r="F66" s="138"/>
      <c r="G66" s="138"/>
      <c r="H66" s="139"/>
      <c r="I66" s="138"/>
      <c r="J66" s="138"/>
      <c r="K66" s="139"/>
      <c r="L66" s="139"/>
      <c r="M66" s="138"/>
      <c r="N66" s="139"/>
      <c r="P66" s="134"/>
      <c r="Q66" s="134"/>
      <c r="R66" s="134"/>
      <c r="S66" s="134"/>
    </row>
    <row r="67" spans="2:19" ht="14.25" customHeight="1">
      <c r="B67" s="171"/>
      <c r="C67" s="130"/>
      <c r="D67" s="130"/>
      <c r="P67" s="134"/>
      <c r="Q67" s="134"/>
      <c r="R67" s="134"/>
      <c r="S67" s="134"/>
    </row>
    <row r="68" spans="2:19" ht="12" customHeight="1">
      <c r="B68" s="171"/>
      <c r="C68" s="130"/>
      <c r="D68" s="130"/>
      <c r="P68" s="134"/>
      <c r="Q68" s="134"/>
      <c r="R68" s="134"/>
      <c r="S68" s="134"/>
    </row>
    <row r="69" spans="16:19" ht="12" customHeight="1">
      <c r="P69" s="134"/>
      <c r="Q69" s="134"/>
      <c r="R69" s="134"/>
      <c r="S69" s="134"/>
    </row>
    <row r="70" ht="9" customHeight="1"/>
    <row r="71" ht="7.5" customHeight="1"/>
    <row r="72" ht="7.5" customHeight="1"/>
  </sheetData>
  <sheetProtection/>
  <printOptions horizontalCentered="1" verticalCentered="1"/>
  <pageMargins left="0.2755905511811024" right="0.2755905511811024" top="0.4724409448818898" bottom="0.4724409448818898" header="0.2755905511811024" footer="0.1968503937007874"/>
  <pageSetup fitToWidth="3" horizontalDpi="600" verticalDpi="600" orientation="portrait" paperSize="9" scale="84" r:id="rId2"/>
  <colBreaks count="1" manualBreakCount="1">
    <brk id="14" max="70" man="1"/>
  </colBreaks>
  <drawing r:id="rId1"/>
</worksheet>
</file>

<file path=xl/worksheets/sheet4.xml><?xml version="1.0" encoding="utf-8"?>
<worksheet xmlns="http://schemas.openxmlformats.org/spreadsheetml/2006/main" xmlns:r="http://schemas.openxmlformats.org/officeDocument/2006/relationships">
  <sheetPr>
    <tabColor indexed="27"/>
  </sheetPr>
  <dimension ref="A1:T69"/>
  <sheetViews>
    <sheetView zoomScalePageLayoutView="0" workbookViewId="0" topLeftCell="A1">
      <selection activeCell="A1" sqref="A1"/>
    </sheetView>
  </sheetViews>
  <sheetFormatPr defaultColWidth="9.140625" defaultRowHeight="12" customHeight="1"/>
  <cols>
    <col min="1" max="1" width="2.7109375" style="1" customWidth="1"/>
    <col min="2" max="2" width="10.28125" style="162"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10" width="9.7109375" style="1" bestFit="1" customWidth="1"/>
    <col min="11" max="11" width="7.421875" style="1" bestFit="1" customWidth="1"/>
    <col min="12" max="12" width="10.7109375" style="1" customWidth="1"/>
    <col min="13" max="13" width="9.7109375" style="1" bestFit="1" customWidth="1"/>
    <col min="14" max="14" width="7.421875" style="1" bestFit="1" customWidth="1"/>
    <col min="15" max="15" width="3.421875" style="1" customWidth="1"/>
    <col min="16" max="18" width="9.140625" style="1" customWidth="1"/>
    <col min="19" max="19" width="7.140625" style="1" customWidth="1"/>
    <col min="20" max="16384" width="9.140625" style="1" customWidth="1"/>
  </cols>
  <sheetData>
    <row r="1" spans="1:14" ht="13.5" customHeight="1">
      <c r="A1" s="123"/>
      <c r="C1" s="124"/>
      <c r="D1" s="124"/>
      <c r="E1" s="244" t="s">
        <v>239</v>
      </c>
      <c r="F1" s="244"/>
      <c r="G1" s="244"/>
      <c r="H1" s="244"/>
      <c r="I1" s="244"/>
      <c r="J1" s="244"/>
      <c r="K1" s="244"/>
      <c r="L1" s="124"/>
      <c r="M1" s="124"/>
      <c r="N1" s="124"/>
    </row>
    <row r="2" spans="1:20" ht="12" customHeight="1">
      <c r="A2" s="123"/>
      <c r="B2" s="163"/>
      <c r="C2" s="126"/>
      <c r="D2" s="127"/>
      <c r="E2" s="244"/>
      <c r="F2" s="244"/>
      <c r="G2" s="244"/>
      <c r="H2" s="244"/>
      <c r="I2" s="244"/>
      <c r="J2" s="244"/>
      <c r="K2" s="244"/>
      <c r="L2" s="216"/>
      <c r="M2" s="122"/>
      <c r="N2" s="128"/>
      <c r="P2" s="134"/>
      <c r="Q2" s="134"/>
      <c r="R2" s="134"/>
      <c r="S2" s="134"/>
      <c r="T2" s="134"/>
    </row>
    <row r="3" spans="1:20" ht="12" customHeight="1">
      <c r="A3" s="246"/>
      <c r="B3" s="164"/>
      <c r="C3" s="129"/>
      <c r="D3" s="129"/>
      <c r="E3" s="129"/>
      <c r="F3" s="129"/>
      <c r="G3" s="129"/>
      <c r="H3" s="130"/>
      <c r="I3" s="129"/>
      <c r="J3" s="129"/>
      <c r="K3" s="130"/>
      <c r="L3" s="129"/>
      <c r="M3" s="129"/>
      <c r="N3" s="131"/>
      <c r="P3" s="134"/>
      <c r="Q3" s="134"/>
      <c r="R3" s="134"/>
      <c r="S3" s="134"/>
      <c r="T3" s="134"/>
    </row>
    <row r="4" spans="1:20" ht="12" customHeight="1">
      <c r="A4" s="152"/>
      <c r="B4" s="252"/>
      <c r="C4" s="253" t="s">
        <v>166</v>
      </c>
      <c r="D4" s="253" t="s">
        <v>31</v>
      </c>
      <c r="E4" s="253" t="s">
        <v>32</v>
      </c>
      <c r="F4" s="254"/>
      <c r="G4" s="255" t="s">
        <v>133</v>
      </c>
      <c r="H4" s="256"/>
      <c r="I4" s="254"/>
      <c r="J4" s="255" t="s">
        <v>134</v>
      </c>
      <c r="K4" s="256"/>
      <c r="L4" s="253" t="s">
        <v>167</v>
      </c>
      <c r="M4" s="253" t="s">
        <v>168</v>
      </c>
      <c r="N4" s="257" t="s">
        <v>136</v>
      </c>
      <c r="P4" s="134"/>
      <c r="Q4" s="134"/>
      <c r="R4" s="134"/>
      <c r="S4" s="134"/>
      <c r="T4" s="134"/>
    </row>
    <row r="5" spans="1:20" ht="12" customHeight="1">
      <c r="A5" s="152"/>
      <c r="B5" s="258"/>
      <c r="C5" s="258"/>
      <c r="D5" s="258"/>
      <c r="E5" s="258"/>
      <c r="F5" s="132" t="s">
        <v>169</v>
      </c>
      <c r="G5" s="132" t="s">
        <v>170</v>
      </c>
      <c r="H5" s="132" t="s">
        <v>171</v>
      </c>
      <c r="I5" s="132" t="s">
        <v>172</v>
      </c>
      <c r="J5" s="132" t="s">
        <v>173</v>
      </c>
      <c r="K5" s="132" t="s">
        <v>171</v>
      </c>
      <c r="L5" s="258"/>
      <c r="M5" s="258"/>
      <c r="N5" s="259" t="s">
        <v>137</v>
      </c>
      <c r="P5" s="134"/>
      <c r="Q5" s="134"/>
      <c r="R5" s="134"/>
      <c r="S5" s="134"/>
      <c r="T5" s="134"/>
    </row>
    <row r="6" spans="1:20" ht="14.25" customHeight="1">
      <c r="A6" s="153"/>
      <c r="B6" s="166"/>
      <c r="C6" s="144"/>
      <c r="D6" s="144"/>
      <c r="E6" s="144"/>
      <c r="F6" s="144"/>
      <c r="G6" s="144"/>
      <c r="H6" s="145"/>
      <c r="I6" s="160"/>
      <c r="K6" s="145"/>
      <c r="L6" s="145"/>
      <c r="M6" s="144"/>
      <c r="N6" s="144"/>
      <c r="P6" s="134"/>
      <c r="Q6" s="134"/>
      <c r="R6" s="134"/>
      <c r="S6" s="134"/>
      <c r="T6" s="134"/>
    </row>
    <row r="7" spans="1:20" ht="13.5" customHeight="1">
      <c r="A7" s="140"/>
      <c r="B7" s="167" t="s">
        <v>135</v>
      </c>
      <c r="C7" s="172">
        <v>1161492</v>
      </c>
      <c r="D7" s="172">
        <v>557107</v>
      </c>
      <c r="E7" s="172">
        <v>604385</v>
      </c>
      <c r="F7" s="172">
        <v>703</v>
      </c>
      <c r="G7" s="172">
        <v>1015</v>
      </c>
      <c r="H7" s="173">
        <v>-312</v>
      </c>
      <c r="I7" s="172">
        <v>2523</v>
      </c>
      <c r="J7" s="172">
        <v>2335</v>
      </c>
      <c r="K7" s="173">
        <v>188</v>
      </c>
      <c r="L7" s="173">
        <v>-124</v>
      </c>
      <c r="M7" s="174">
        <v>390578</v>
      </c>
      <c r="N7" s="173">
        <v>240</v>
      </c>
      <c r="P7" s="134"/>
      <c r="Q7" s="134"/>
      <c r="R7" s="134"/>
      <c r="S7" s="134"/>
      <c r="T7" s="134"/>
    </row>
    <row r="8" spans="1:20" ht="13.5" customHeight="1">
      <c r="A8" s="140"/>
      <c r="B8" s="167"/>
      <c r="C8" s="172"/>
      <c r="D8" s="175">
        <v>0</v>
      </c>
      <c r="E8" s="175">
        <v>0</v>
      </c>
      <c r="F8" s="175">
        <v>0</v>
      </c>
      <c r="G8" s="175">
        <v>0</v>
      </c>
      <c r="H8" s="176"/>
      <c r="I8" s="177">
        <v>1451</v>
      </c>
      <c r="J8" s="178">
        <v>1263</v>
      </c>
      <c r="K8" s="217">
        <v>188</v>
      </c>
      <c r="L8" s="179"/>
      <c r="M8" s="180">
        <v>0</v>
      </c>
      <c r="N8" s="181">
        <v>0</v>
      </c>
      <c r="P8" s="134"/>
      <c r="Q8" s="134"/>
      <c r="R8" s="134"/>
      <c r="S8" s="134"/>
      <c r="T8" s="134"/>
    </row>
    <row r="9" spans="1:20" ht="15">
      <c r="A9" s="151"/>
      <c r="B9" s="167"/>
      <c r="C9" s="172"/>
      <c r="D9" s="175"/>
      <c r="E9" s="175"/>
      <c r="F9" s="175"/>
      <c r="G9" s="175"/>
      <c r="H9" s="176"/>
      <c r="I9" s="177"/>
      <c r="J9" s="178"/>
      <c r="K9" s="182"/>
      <c r="L9" s="179"/>
      <c r="M9" s="180"/>
      <c r="N9" s="181"/>
      <c r="P9" s="134"/>
      <c r="Q9" s="134"/>
      <c r="R9" s="134"/>
      <c r="S9" s="134"/>
      <c r="T9" s="134"/>
    </row>
    <row r="10" spans="1:20" ht="15">
      <c r="A10" s="140"/>
      <c r="B10" s="167" t="s">
        <v>34</v>
      </c>
      <c r="C10" s="172">
        <v>919544</v>
      </c>
      <c r="D10" s="172">
        <v>440893</v>
      </c>
      <c r="E10" s="172">
        <v>478651</v>
      </c>
      <c r="F10" s="172">
        <v>563</v>
      </c>
      <c r="G10" s="172">
        <v>748</v>
      </c>
      <c r="H10" s="173">
        <v>-185</v>
      </c>
      <c r="I10" s="172">
        <v>2186</v>
      </c>
      <c r="J10" s="172">
        <v>1943</v>
      </c>
      <c r="K10" s="173">
        <v>243</v>
      </c>
      <c r="L10" s="173">
        <v>58</v>
      </c>
      <c r="M10" s="174">
        <v>320253</v>
      </c>
      <c r="N10" s="173">
        <v>236</v>
      </c>
      <c r="P10" s="134"/>
      <c r="Q10" s="134"/>
      <c r="R10" s="134"/>
      <c r="S10" s="134"/>
      <c r="T10" s="134"/>
    </row>
    <row r="11" spans="1:20" ht="15">
      <c r="A11" s="151"/>
      <c r="B11" s="167" t="s">
        <v>35</v>
      </c>
      <c r="C11" s="172">
        <v>241948</v>
      </c>
      <c r="D11" s="172">
        <v>116214</v>
      </c>
      <c r="E11" s="172">
        <v>125734</v>
      </c>
      <c r="F11" s="172">
        <v>140</v>
      </c>
      <c r="G11" s="172">
        <v>267</v>
      </c>
      <c r="H11" s="173">
        <v>-127</v>
      </c>
      <c r="I11" s="172">
        <v>337</v>
      </c>
      <c r="J11" s="172">
        <v>392</v>
      </c>
      <c r="K11" s="173">
        <v>-55</v>
      </c>
      <c r="L11" s="173">
        <v>-182</v>
      </c>
      <c r="M11" s="174">
        <v>70325</v>
      </c>
      <c r="N11" s="173">
        <v>4</v>
      </c>
      <c r="P11" s="134"/>
      <c r="Q11" s="134"/>
      <c r="R11" s="134"/>
      <c r="S11" s="134"/>
      <c r="T11" s="134"/>
    </row>
    <row r="12" spans="1:20" ht="14.25" customHeight="1">
      <c r="A12" s="140"/>
      <c r="B12" s="167"/>
      <c r="C12" s="172"/>
      <c r="D12" s="175">
        <v>0</v>
      </c>
      <c r="E12" s="175">
        <v>0</v>
      </c>
      <c r="F12" s="175">
        <v>0</v>
      </c>
      <c r="G12" s="175">
        <v>0</v>
      </c>
      <c r="H12" s="181"/>
      <c r="I12" s="175">
        <v>0</v>
      </c>
      <c r="J12" s="175">
        <v>0</v>
      </c>
      <c r="K12" s="181"/>
      <c r="L12" s="181"/>
      <c r="M12" s="180">
        <v>0</v>
      </c>
      <c r="N12" s="181">
        <v>0</v>
      </c>
      <c r="P12" s="134"/>
      <c r="Q12" s="134"/>
      <c r="R12" s="134"/>
      <c r="S12" s="134"/>
      <c r="T12" s="134"/>
    </row>
    <row r="13" spans="1:20" ht="14.25" customHeight="1">
      <c r="A13" s="133"/>
      <c r="B13" s="167" t="s">
        <v>36</v>
      </c>
      <c r="C13" s="172">
        <v>561400</v>
      </c>
      <c r="D13" s="172">
        <v>269908</v>
      </c>
      <c r="E13" s="172">
        <v>291492</v>
      </c>
      <c r="F13" s="172">
        <v>350</v>
      </c>
      <c r="G13" s="172">
        <v>440</v>
      </c>
      <c r="H13" s="173">
        <v>-90</v>
      </c>
      <c r="I13" s="172">
        <v>1438</v>
      </c>
      <c r="J13" s="172">
        <v>1259</v>
      </c>
      <c r="K13" s="173">
        <v>179</v>
      </c>
      <c r="L13" s="173">
        <v>89</v>
      </c>
      <c r="M13" s="174">
        <v>192277</v>
      </c>
      <c r="N13" s="173">
        <v>226</v>
      </c>
      <c r="P13" s="134"/>
      <c r="Q13" s="134"/>
      <c r="R13" s="134"/>
      <c r="S13" s="134"/>
      <c r="T13" s="134"/>
    </row>
    <row r="14" spans="1:20" ht="14.25" customHeight="1">
      <c r="A14" s="133"/>
      <c r="B14" s="167" t="s">
        <v>37</v>
      </c>
      <c r="C14" s="172">
        <v>83162</v>
      </c>
      <c r="D14" s="172">
        <v>39686</v>
      </c>
      <c r="E14" s="172">
        <v>43476</v>
      </c>
      <c r="F14" s="172">
        <v>52</v>
      </c>
      <c r="G14" s="172">
        <v>75</v>
      </c>
      <c r="H14" s="173">
        <v>-23</v>
      </c>
      <c r="I14" s="172">
        <v>164</v>
      </c>
      <c r="J14" s="172">
        <v>185</v>
      </c>
      <c r="K14" s="173">
        <v>-21</v>
      </c>
      <c r="L14" s="173">
        <v>-44</v>
      </c>
      <c r="M14" s="174">
        <v>25487</v>
      </c>
      <c r="N14" s="173">
        <v>-4</v>
      </c>
      <c r="P14" s="134"/>
      <c r="Q14" s="134"/>
      <c r="R14" s="134"/>
      <c r="S14" s="134"/>
      <c r="T14" s="134"/>
    </row>
    <row r="15" spans="1:20" ht="14.25" customHeight="1">
      <c r="A15" s="133"/>
      <c r="B15" s="167" t="s">
        <v>38</v>
      </c>
      <c r="C15" s="172">
        <v>225259</v>
      </c>
      <c r="D15" s="172">
        <v>109369</v>
      </c>
      <c r="E15" s="172">
        <v>115890</v>
      </c>
      <c r="F15" s="172">
        <v>145</v>
      </c>
      <c r="G15" s="172">
        <v>218</v>
      </c>
      <c r="H15" s="173">
        <v>-73</v>
      </c>
      <c r="I15" s="172">
        <v>468</v>
      </c>
      <c r="J15" s="172">
        <v>387</v>
      </c>
      <c r="K15" s="173">
        <v>81</v>
      </c>
      <c r="L15" s="173">
        <v>8</v>
      </c>
      <c r="M15" s="174">
        <v>74717</v>
      </c>
      <c r="N15" s="173">
        <v>12</v>
      </c>
      <c r="P15" s="134"/>
      <c r="Q15" s="134"/>
      <c r="R15" s="134"/>
      <c r="S15" s="134"/>
      <c r="T15" s="134"/>
    </row>
    <row r="16" spans="1:20" ht="14.25" customHeight="1">
      <c r="A16" s="133"/>
      <c r="B16" s="167" t="s">
        <v>39</v>
      </c>
      <c r="C16" s="172">
        <v>291671</v>
      </c>
      <c r="D16" s="172">
        <v>138144</v>
      </c>
      <c r="E16" s="172">
        <v>153527</v>
      </c>
      <c r="F16" s="172">
        <v>156</v>
      </c>
      <c r="G16" s="172">
        <v>282</v>
      </c>
      <c r="H16" s="173">
        <v>-126</v>
      </c>
      <c r="I16" s="172">
        <v>453</v>
      </c>
      <c r="J16" s="172">
        <v>504</v>
      </c>
      <c r="K16" s="173">
        <v>-51</v>
      </c>
      <c r="L16" s="173">
        <v>-177</v>
      </c>
      <c r="M16" s="174">
        <v>98097</v>
      </c>
      <c r="N16" s="173">
        <v>6</v>
      </c>
      <c r="P16" s="134"/>
      <c r="Q16" s="134"/>
      <c r="R16" s="134"/>
      <c r="S16" s="134"/>
      <c r="T16" s="134"/>
    </row>
    <row r="17" spans="1:20" ht="14.25" customHeight="1">
      <c r="A17" s="141"/>
      <c r="B17" s="167"/>
      <c r="C17" s="172"/>
      <c r="D17" s="175">
        <v>0</v>
      </c>
      <c r="E17" s="175">
        <v>0</v>
      </c>
      <c r="F17" s="175">
        <v>0</v>
      </c>
      <c r="G17" s="175">
        <v>0</v>
      </c>
      <c r="H17" s="181"/>
      <c r="I17" s="175">
        <v>0</v>
      </c>
      <c r="J17" s="175">
        <v>0</v>
      </c>
      <c r="K17" s="181"/>
      <c r="L17" s="181"/>
      <c r="M17" s="180">
        <v>0</v>
      </c>
      <c r="N17" s="181">
        <v>0</v>
      </c>
      <c r="P17" s="134"/>
      <c r="Q17" s="134"/>
      <c r="R17" s="134"/>
      <c r="S17" s="134"/>
      <c r="T17" s="134"/>
    </row>
    <row r="18" spans="1:20" ht="14.25" customHeight="1">
      <c r="A18" s="141"/>
      <c r="B18" s="167" t="s">
        <v>40</v>
      </c>
      <c r="C18" s="172">
        <v>254199</v>
      </c>
      <c r="D18" s="172">
        <v>121413</v>
      </c>
      <c r="E18" s="172">
        <v>132786</v>
      </c>
      <c r="F18" s="172">
        <v>166</v>
      </c>
      <c r="G18" s="172">
        <v>161</v>
      </c>
      <c r="H18" s="173">
        <v>5</v>
      </c>
      <c r="I18" s="172">
        <v>727</v>
      </c>
      <c r="J18" s="172">
        <v>634</v>
      </c>
      <c r="K18" s="173">
        <v>93</v>
      </c>
      <c r="L18" s="173">
        <v>98</v>
      </c>
      <c r="M18" s="174">
        <v>97487</v>
      </c>
      <c r="N18" s="173">
        <v>94</v>
      </c>
      <c r="P18" s="134"/>
      <c r="Q18" s="134"/>
      <c r="R18" s="134"/>
      <c r="S18" s="134"/>
      <c r="T18" s="134"/>
    </row>
    <row r="19" spans="1:20" ht="13.5" customHeight="1">
      <c r="A19" s="141"/>
      <c r="B19" s="167" t="s">
        <v>41</v>
      </c>
      <c r="C19" s="172">
        <v>88929</v>
      </c>
      <c r="D19" s="172">
        <v>43640</v>
      </c>
      <c r="E19" s="172">
        <v>45289</v>
      </c>
      <c r="F19" s="172">
        <v>62</v>
      </c>
      <c r="G19" s="172">
        <v>75</v>
      </c>
      <c r="H19" s="173">
        <v>-13</v>
      </c>
      <c r="I19" s="172">
        <v>260</v>
      </c>
      <c r="J19" s="172">
        <v>160</v>
      </c>
      <c r="K19" s="173">
        <v>100</v>
      </c>
      <c r="L19" s="173">
        <v>87</v>
      </c>
      <c r="M19" s="174">
        <v>33091</v>
      </c>
      <c r="N19" s="173">
        <v>33</v>
      </c>
      <c r="P19" s="134"/>
      <c r="Q19" s="134"/>
      <c r="R19" s="134"/>
      <c r="S19" s="134"/>
      <c r="T19" s="134"/>
    </row>
    <row r="20" spans="1:20" ht="12" customHeight="1">
      <c r="A20" s="140"/>
      <c r="B20" s="167" t="s">
        <v>42</v>
      </c>
      <c r="C20" s="172">
        <v>135486</v>
      </c>
      <c r="D20" s="172">
        <v>64321</v>
      </c>
      <c r="E20" s="172">
        <v>71165</v>
      </c>
      <c r="F20" s="172">
        <v>78</v>
      </c>
      <c r="G20" s="172">
        <v>134</v>
      </c>
      <c r="H20" s="173">
        <v>-56</v>
      </c>
      <c r="I20" s="172">
        <v>156</v>
      </c>
      <c r="J20" s="172">
        <v>217</v>
      </c>
      <c r="K20" s="173">
        <v>-61</v>
      </c>
      <c r="L20" s="173">
        <v>-117</v>
      </c>
      <c r="M20" s="174">
        <v>45711</v>
      </c>
      <c r="N20" s="173">
        <v>4</v>
      </c>
      <c r="P20" s="134"/>
      <c r="Q20" s="134"/>
      <c r="R20" s="134"/>
      <c r="S20" s="134"/>
      <c r="T20" s="134"/>
    </row>
    <row r="21" spans="1:20" ht="12" customHeight="1">
      <c r="A21" s="140"/>
      <c r="B21" s="167" t="s">
        <v>43</v>
      </c>
      <c r="C21" s="172">
        <v>110286</v>
      </c>
      <c r="D21" s="172">
        <v>52126</v>
      </c>
      <c r="E21" s="172">
        <v>58160</v>
      </c>
      <c r="F21" s="172">
        <v>52</v>
      </c>
      <c r="G21" s="172">
        <v>96</v>
      </c>
      <c r="H21" s="173">
        <v>-44</v>
      </c>
      <c r="I21" s="172">
        <v>237</v>
      </c>
      <c r="J21" s="172">
        <v>223</v>
      </c>
      <c r="K21" s="173">
        <v>14</v>
      </c>
      <c r="L21" s="173">
        <v>-30</v>
      </c>
      <c r="M21" s="174">
        <v>38975</v>
      </c>
      <c r="N21" s="173">
        <v>2</v>
      </c>
      <c r="P21" s="134"/>
      <c r="Q21" s="134"/>
      <c r="R21" s="134"/>
      <c r="S21" s="134"/>
      <c r="T21" s="134"/>
    </row>
    <row r="22" spans="1:20" ht="12" customHeight="1">
      <c r="A22" s="140"/>
      <c r="B22" s="167" t="s">
        <v>44</v>
      </c>
      <c r="C22" s="172">
        <v>38496</v>
      </c>
      <c r="D22" s="172">
        <v>18263</v>
      </c>
      <c r="E22" s="172">
        <v>20233</v>
      </c>
      <c r="F22" s="172">
        <v>25</v>
      </c>
      <c r="G22" s="172">
        <v>34</v>
      </c>
      <c r="H22" s="173">
        <v>-9</v>
      </c>
      <c r="I22" s="172">
        <v>104</v>
      </c>
      <c r="J22" s="172">
        <v>99</v>
      </c>
      <c r="K22" s="173">
        <v>5</v>
      </c>
      <c r="L22" s="173">
        <v>-4</v>
      </c>
      <c r="M22" s="174">
        <v>12956</v>
      </c>
      <c r="N22" s="173">
        <v>-15</v>
      </c>
      <c r="P22" s="134"/>
      <c r="Q22" s="134"/>
      <c r="R22" s="134"/>
      <c r="S22" s="134"/>
      <c r="T22" s="134"/>
    </row>
    <row r="23" spans="1:20" ht="15">
      <c r="A23" s="140"/>
      <c r="B23" s="167" t="s">
        <v>45</v>
      </c>
      <c r="C23" s="172">
        <v>42102</v>
      </c>
      <c r="D23" s="172">
        <v>20380</v>
      </c>
      <c r="E23" s="172">
        <v>21722</v>
      </c>
      <c r="F23" s="172">
        <v>25</v>
      </c>
      <c r="G23" s="172">
        <v>33</v>
      </c>
      <c r="H23" s="173">
        <v>-8</v>
      </c>
      <c r="I23" s="172">
        <v>81</v>
      </c>
      <c r="J23" s="172">
        <v>104</v>
      </c>
      <c r="K23" s="173">
        <v>-23</v>
      </c>
      <c r="L23" s="173">
        <v>-31</v>
      </c>
      <c r="M23" s="174">
        <v>12829</v>
      </c>
      <c r="N23" s="173">
        <v>2</v>
      </c>
      <c r="P23" s="134"/>
      <c r="Q23" s="134"/>
      <c r="R23" s="134"/>
      <c r="S23" s="134"/>
      <c r="T23" s="134"/>
    </row>
    <row r="24" spans="1:20" ht="12" customHeight="1">
      <c r="A24" s="140"/>
      <c r="B24" s="167" t="s">
        <v>46</v>
      </c>
      <c r="C24" s="172">
        <v>33445</v>
      </c>
      <c r="D24" s="172">
        <v>15815</v>
      </c>
      <c r="E24" s="172">
        <v>17630</v>
      </c>
      <c r="F24" s="172">
        <v>16</v>
      </c>
      <c r="G24" s="172">
        <v>22</v>
      </c>
      <c r="H24" s="173">
        <v>-6</v>
      </c>
      <c r="I24" s="172">
        <v>63</v>
      </c>
      <c r="J24" s="172">
        <v>42</v>
      </c>
      <c r="K24" s="173">
        <v>21</v>
      </c>
      <c r="L24" s="173">
        <v>15</v>
      </c>
      <c r="M24" s="174">
        <v>10721</v>
      </c>
      <c r="N24" s="173">
        <v>7</v>
      </c>
      <c r="P24" s="134"/>
      <c r="Q24" s="134"/>
      <c r="R24" s="134"/>
      <c r="S24" s="134"/>
      <c r="T24" s="134"/>
    </row>
    <row r="25" spans="1:20" ht="12" customHeight="1">
      <c r="A25" s="142"/>
      <c r="B25" s="167" t="s">
        <v>47</v>
      </c>
      <c r="C25" s="172">
        <v>26456</v>
      </c>
      <c r="D25" s="172">
        <v>12689</v>
      </c>
      <c r="E25" s="172">
        <v>13767</v>
      </c>
      <c r="F25" s="172">
        <v>21</v>
      </c>
      <c r="G25" s="172">
        <v>34</v>
      </c>
      <c r="H25" s="173">
        <v>-13</v>
      </c>
      <c r="I25" s="172">
        <v>30</v>
      </c>
      <c r="J25" s="172">
        <v>34</v>
      </c>
      <c r="K25" s="173">
        <v>-4</v>
      </c>
      <c r="L25" s="173">
        <v>-17</v>
      </c>
      <c r="M25" s="174">
        <v>7913</v>
      </c>
      <c r="N25" s="173">
        <v>4</v>
      </c>
      <c r="P25" s="134"/>
      <c r="Q25" s="134"/>
      <c r="R25" s="134"/>
      <c r="S25" s="134"/>
      <c r="T25" s="134"/>
    </row>
    <row r="26" spans="1:20" ht="12" customHeight="1">
      <c r="A26" s="140"/>
      <c r="B26" s="167" t="s">
        <v>48</v>
      </c>
      <c r="C26" s="172">
        <v>29347</v>
      </c>
      <c r="D26" s="172">
        <v>14162</v>
      </c>
      <c r="E26" s="172">
        <v>15185</v>
      </c>
      <c r="F26" s="172">
        <v>16</v>
      </c>
      <c r="G26" s="172">
        <v>25</v>
      </c>
      <c r="H26" s="173">
        <v>-9</v>
      </c>
      <c r="I26" s="172">
        <v>61</v>
      </c>
      <c r="J26" s="172">
        <v>69</v>
      </c>
      <c r="K26" s="173">
        <v>-8</v>
      </c>
      <c r="L26" s="173">
        <v>-17</v>
      </c>
      <c r="M26" s="174">
        <v>9350</v>
      </c>
      <c r="N26" s="173">
        <v>-7</v>
      </c>
      <c r="P26" s="134"/>
      <c r="Q26" s="134"/>
      <c r="R26" s="134"/>
      <c r="S26" s="134"/>
      <c r="T26" s="134"/>
    </row>
    <row r="27" spans="1:20" ht="12" customHeight="1">
      <c r="A27" s="140"/>
      <c r="B27" s="167" t="s">
        <v>49</v>
      </c>
      <c r="C27" s="172">
        <v>62038</v>
      </c>
      <c r="D27" s="172">
        <v>30040</v>
      </c>
      <c r="E27" s="172">
        <v>31998</v>
      </c>
      <c r="F27" s="172">
        <v>37</v>
      </c>
      <c r="G27" s="172">
        <v>47</v>
      </c>
      <c r="H27" s="173">
        <v>-10</v>
      </c>
      <c r="I27" s="172">
        <v>132</v>
      </c>
      <c r="J27" s="172">
        <v>115</v>
      </c>
      <c r="K27" s="173">
        <v>17</v>
      </c>
      <c r="L27" s="173">
        <v>7</v>
      </c>
      <c r="M27" s="174">
        <v>20542</v>
      </c>
      <c r="N27" s="173">
        <v>11</v>
      </c>
      <c r="P27" s="134"/>
      <c r="Q27" s="134"/>
      <c r="R27" s="134"/>
      <c r="S27" s="134"/>
      <c r="T27" s="134"/>
    </row>
    <row r="28" spans="1:20" ht="12" customHeight="1">
      <c r="A28" s="140"/>
      <c r="B28" s="167" t="s">
        <v>70</v>
      </c>
      <c r="C28" s="172">
        <v>46781</v>
      </c>
      <c r="D28" s="172">
        <v>23135</v>
      </c>
      <c r="E28" s="172">
        <v>23646</v>
      </c>
      <c r="F28" s="172">
        <v>34</v>
      </c>
      <c r="G28" s="172">
        <v>40</v>
      </c>
      <c r="H28" s="173">
        <v>-6</v>
      </c>
      <c r="I28" s="172">
        <v>256</v>
      </c>
      <c r="J28" s="172">
        <v>165</v>
      </c>
      <c r="K28" s="173">
        <v>91</v>
      </c>
      <c r="L28" s="173">
        <v>85</v>
      </c>
      <c r="M28" s="174">
        <v>14713</v>
      </c>
      <c r="N28" s="173">
        <v>98</v>
      </c>
      <c r="P28" s="134"/>
      <c r="Q28" s="134"/>
      <c r="R28" s="134"/>
      <c r="S28" s="134"/>
      <c r="T28" s="134"/>
    </row>
    <row r="29" spans="1:20" ht="13.5" customHeight="1">
      <c r="A29" s="142"/>
      <c r="B29" s="167" t="s">
        <v>8</v>
      </c>
      <c r="C29" s="172">
        <v>18574</v>
      </c>
      <c r="D29" s="172">
        <v>8960</v>
      </c>
      <c r="E29" s="172">
        <v>9614</v>
      </c>
      <c r="F29" s="172">
        <v>11</v>
      </c>
      <c r="G29" s="172">
        <v>21</v>
      </c>
      <c r="H29" s="173">
        <v>-10</v>
      </c>
      <c r="I29" s="172">
        <v>21</v>
      </c>
      <c r="J29" s="172">
        <v>35</v>
      </c>
      <c r="K29" s="173">
        <v>-14</v>
      </c>
      <c r="L29" s="173">
        <v>-24</v>
      </c>
      <c r="M29" s="174">
        <v>5349</v>
      </c>
      <c r="N29" s="173">
        <v>3</v>
      </c>
      <c r="P29" s="134"/>
      <c r="Q29" s="134"/>
      <c r="R29" s="134"/>
      <c r="S29" s="134"/>
      <c r="T29" s="134"/>
    </row>
    <row r="30" spans="1:20" ht="12" customHeight="1">
      <c r="A30" s="142"/>
      <c r="B30" s="167" t="s">
        <v>50</v>
      </c>
      <c r="C30" s="172">
        <v>33405</v>
      </c>
      <c r="D30" s="172">
        <v>15949</v>
      </c>
      <c r="E30" s="172">
        <v>17456</v>
      </c>
      <c r="F30" s="172">
        <v>20</v>
      </c>
      <c r="G30" s="172">
        <v>26</v>
      </c>
      <c r="H30" s="173">
        <v>-6</v>
      </c>
      <c r="I30" s="172">
        <v>58</v>
      </c>
      <c r="J30" s="172">
        <v>46</v>
      </c>
      <c r="K30" s="173">
        <v>12</v>
      </c>
      <c r="L30" s="173">
        <v>6</v>
      </c>
      <c r="M30" s="174">
        <v>10616</v>
      </c>
      <c r="N30" s="173">
        <v>0</v>
      </c>
      <c r="P30" s="134"/>
      <c r="Q30" s="134"/>
      <c r="R30" s="134"/>
      <c r="S30" s="134"/>
      <c r="T30" s="134"/>
    </row>
    <row r="31" spans="1:20" ht="12" customHeight="1">
      <c r="A31" s="142"/>
      <c r="B31" s="167"/>
      <c r="C31" s="172"/>
      <c r="D31" s="175">
        <v>0</v>
      </c>
      <c r="E31" s="175">
        <v>0</v>
      </c>
      <c r="F31" s="175">
        <v>0</v>
      </c>
      <c r="G31" s="175">
        <v>0</v>
      </c>
      <c r="H31" s="181"/>
      <c r="I31" s="175">
        <v>0</v>
      </c>
      <c r="J31" s="175">
        <v>0</v>
      </c>
      <c r="K31" s="181"/>
      <c r="L31" s="181"/>
      <c r="M31" s="180">
        <v>0</v>
      </c>
      <c r="N31" s="181">
        <v>0</v>
      </c>
      <c r="P31" s="134"/>
      <c r="Q31" s="134"/>
      <c r="R31" s="134"/>
      <c r="S31" s="134"/>
      <c r="T31" s="134"/>
    </row>
    <row r="32" spans="1:20" ht="12" customHeight="1">
      <c r="A32" s="142"/>
      <c r="B32" s="167" t="s">
        <v>51</v>
      </c>
      <c r="C32" s="172">
        <v>15093</v>
      </c>
      <c r="D32" s="172">
        <v>7154</v>
      </c>
      <c r="E32" s="172">
        <v>7939</v>
      </c>
      <c r="F32" s="172">
        <v>12</v>
      </c>
      <c r="G32" s="172">
        <v>9</v>
      </c>
      <c r="H32" s="173">
        <v>3</v>
      </c>
      <c r="I32" s="172">
        <v>52</v>
      </c>
      <c r="J32" s="172">
        <v>16</v>
      </c>
      <c r="K32" s="173">
        <v>36</v>
      </c>
      <c r="L32" s="183">
        <v>39</v>
      </c>
      <c r="M32" s="174">
        <v>4448</v>
      </c>
      <c r="N32" s="173">
        <v>12</v>
      </c>
      <c r="P32" s="134"/>
      <c r="Q32" s="134"/>
      <c r="R32" s="134"/>
      <c r="S32" s="134"/>
      <c r="T32" s="134"/>
    </row>
    <row r="33" spans="1:20" ht="12" customHeight="1">
      <c r="A33" s="142"/>
      <c r="B33" s="167" t="s">
        <v>71</v>
      </c>
      <c r="C33" s="172">
        <v>11905</v>
      </c>
      <c r="D33" s="172">
        <v>5736</v>
      </c>
      <c r="E33" s="172">
        <v>6169</v>
      </c>
      <c r="F33" s="172">
        <v>4</v>
      </c>
      <c r="G33" s="172">
        <v>10</v>
      </c>
      <c r="H33" s="173">
        <v>-6</v>
      </c>
      <c r="I33" s="172">
        <v>7</v>
      </c>
      <c r="J33" s="172">
        <v>26</v>
      </c>
      <c r="K33" s="173">
        <v>-19</v>
      </c>
      <c r="L33" s="173">
        <v>-25</v>
      </c>
      <c r="M33" s="174">
        <v>3439</v>
      </c>
      <c r="N33" s="173">
        <v>-2</v>
      </c>
      <c r="P33" s="134"/>
      <c r="Q33" s="134"/>
      <c r="R33" s="134"/>
      <c r="S33" s="134"/>
      <c r="T33" s="134"/>
    </row>
    <row r="34" spans="1:20" ht="12" customHeight="1">
      <c r="A34" s="143"/>
      <c r="B34" s="167" t="s">
        <v>52</v>
      </c>
      <c r="C34" s="172">
        <v>19764</v>
      </c>
      <c r="D34" s="172">
        <v>9539</v>
      </c>
      <c r="E34" s="172">
        <v>10225</v>
      </c>
      <c r="F34" s="172">
        <v>9</v>
      </c>
      <c r="G34" s="172">
        <v>21</v>
      </c>
      <c r="H34" s="173">
        <v>-12</v>
      </c>
      <c r="I34" s="172">
        <v>33</v>
      </c>
      <c r="J34" s="172">
        <v>44</v>
      </c>
      <c r="K34" s="173">
        <v>-11</v>
      </c>
      <c r="L34" s="173">
        <v>-23</v>
      </c>
      <c r="M34" s="174">
        <v>5757</v>
      </c>
      <c r="N34" s="173">
        <v>2</v>
      </c>
      <c r="P34" s="134"/>
      <c r="Q34" s="134"/>
      <c r="R34" s="134"/>
      <c r="S34" s="134"/>
      <c r="T34" s="134"/>
    </row>
    <row r="35" spans="1:20" ht="12" customHeight="1">
      <c r="A35" s="143"/>
      <c r="B35" s="167" t="s">
        <v>53</v>
      </c>
      <c r="C35" s="172">
        <v>6144</v>
      </c>
      <c r="D35" s="172">
        <v>2927</v>
      </c>
      <c r="E35" s="172">
        <v>3217</v>
      </c>
      <c r="F35" s="172">
        <v>2</v>
      </c>
      <c r="G35" s="172">
        <v>11</v>
      </c>
      <c r="H35" s="173">
        <v>-9</v>
      </c>
      <c r="I35" s="172">
        <v>6</v>
      </c>
      <c r="J35" s="172">
        <v>5</v>
      </c>
      <c r="K35" s="173">
        <v>1</v>
      </c>
      <c r="L35" s="173">
        <v>-8</v>
      </c>
      <c r="M35" s="174">
        <v>1879</v>
      </c>
      <c r="N35" s="173">
        <v>5</v>
      </c>
      <c r="P35" s="134"/>
      <c r="Q35" s="134"/>
      <c r="R35" s="134"/>
      <c r="S35" s="134"/>
      <c r="T35" s="134"/>
    </row>
    <row r="36" spans="1:20" ht="12" customHeight="1">
      <c r="A36" s="143"/>
      <c r="B36" s="167" t="s">
        <v>54</v>
      </c>
      <c r="C36" s="172">
        <v>7741</v>
      </c>
      <c r="D36" s="172">
        <v>3802</v>
      </c>
      <c r="E36" s="172">
        <v>3939</v>
      </c>
      <c r="F36" s="172">
        <v>5</v>
      </c>
      <c r="G36" s="172">
        <v>7</v>
      </c>
      <c r="H36" s="173">
        <v>-2</v>
      </c>
      <c r="I36" s="172">
        <v>15</v>
      </c>
      <c r="J36" s="172">
        <v>9</v>
      </c>
      <c r="K36" s="173">
        <v>6</v>
      </c>
      <c r="L36" s="173">
        <v>4</v>
      </c>
      <c r="M36" s="174">
        <v>2296</v>
      </c>
      <c r="N36" s="173">
        <v>-1</v>
      </c>
      <c r="P36" s="134"/>
      <c r="Q36" s="134"/>
      <c r="R36" s="134"/>
      <c r="S36" s="134"/>
      <c r="T36" s="134"/>
    </row>
    <row r="37" spans="1:20" ht="12" customHeight="1">
      <c r="A37" s="143"/>
      <c r="B37" s="167" t="s">
        <v>55</v>
      </c>
      <c r="C37" s="172">
        <v>9116</v>
      </c>
      <c r="D37" s="172">
        <v>4398</v>
      </c>
      <c r="E37" s="172">
        <v>4718</v>
      </c>
      <c r="F37" s="172">
        <v>3</v>
      </c>
      <c r="G37" s="172">
        <v>13</v>
      </c>
      <c r="H37" s="173">
        <v>-10</v>
      </c>
      <c r="I37" s="172">
        <v>7</v>
      </c>
      <c r="J37" s="172">
        <v>16</v>
      </c>
      <c r="K37" s="173">
        <v>-9</v>
      </c>
      <c r="L37" s="173">
        <v>-19</v>
      </c>
      <c r="M37" s="174">
        <v>2689</v>
      </c>
      <c r="N37" s="173">
        <v>-5</v>
      </c>
      <c r="P37" s="134"/>
      <c r="Q37" s="134"/>
      <c r="R37" s="134"/>
      <c r="S37" s="134"/>
      <c r="T37" s="134"/>
    </row>
    <row r="38" spans="1:20" ht="12" customHeight="1">
      <c r="A38" s="143"/>
      <c r="B38" s="167" t="s">
        <v>16</v>
      </c>
      <c r="C38" s="172">
        <v>8042</v>
      </c>
      <c r="D38" s="172">
        <v>3920</v>
      </c>
      <c r="E38" s="172">
        <v>4122</v>
      </c>
      <c r="F38" s="172">
        <v>5</v>
      </c>
      <c r="G38" s="172">
        <v>11</v>
      </c>
      <c r="H38" s="173">
        <v>-6</v>
      </c>
      <c r="I38" s="172">
        <v>8</v>
      </c>
      <c r="J38" s="172">
        <v>14</v>
      </c>
      <c r="K38" s="173">
        <v>-6</v>
      </c>
      <c r="L38" s="173">
        <v>-12</v>
      </c>
      <c r="M38" s="174">
        <v>2215</v>
      </c>
      <c r="N38" s="173">
        <v>-4</v>
      </c>
      <c r="P38" s="134"/>
      <c r="Q38" s="134"/>
      <c r="R38" s="134"/>
      <c r="S38" s="134"/>
      <c r="T38" s="134"/>
    </row>
    <row r="39" spans="1:20" ht="12" customHeight="1">
      <c r="A39" s="143"/>
      <c r="B39" s="167"/>
      <c r="C39" s="172"/>
      <c r="D39" s="175">
        <v>0</v>
      </c>
      <c r="E39" s="175">
        <v>0</v>
      </c>
      <c r="F39" s="175">
        <v>0</v>
      </c>
      <c r="G39" s="175">
        <v>0</v>
      </c>
      <c r="H39" s="181"/>
      <c r="I39" s="175">
        <v>0</v>
      </c>
      <c r="J39" s="175">
        <v>0</v>
      </c>
      <c r="K39" s="181"/>
      <c r="L39" s="181"/>
      <c r="M39" s="180">
        <v>0</v>
      </c>
      <c r="N39" s="181">
        <v>0</v>
      </c>
      <c r="P39" s="134"/>
      <c r="Q39" s="134"/>
      <c r="R39" s="134"/>
      <c r="S39" s="134"/>
      <c r="T39" s="134"/>
    </row>
    <row r="40" spans="1:20" ht="12" customHeight="1">
      <c r="A40" s="143"/>
      <c r="B40" s="167" t="s">
        <v>56</v>
      </c>
      <c r="C40" s="172">
        <v>6270</v>
      </c>
      <c r="D40" s="172">
        <v>2999</v>
      </c>
      <c r="E40" s="172">
        <v>3271</v>
      </c>
      <c r="F40" s="172">
        <v>2</v>
      </c>
      <c r="G40" s="172">
        <v>2</v>
      </c>
      <c r="H40" s="173">
        <v>0</v>
      </c>
      <c r="I40" s="172">
        <v>4</v>
      </c>
      <c r="J40" s="172">
        <v>7</v>
      </c>
      <c r="K40" s="173">
        <v>-3</v>
      </c>
      <c r="L40" s="173">
        <v>-3</v>
      </c>
      <c r="M40" s="174">
        <v>1700</v>
      </c>
      <c r="N40" s="173">
        <v>1</v>
      </c>
      <c r="P40" s="134"/>
      <c r="Q40" s="134"/>
      <c r="R40" s="134"/>
      <c r="S40" s="134"/>
      <c r="T40" s="134"/>
    </row>
    <row r="41" spans="1:20" ht="12" customHeight="1">
      <c r="A41" s="143"/>
      <c r="B41" s="167" t="s">
        <v>57</v>
      </c>
      <c r="C41" s="172">
        <v>9696</v>
      </c>
      <c r="D41" s="172">
        <v>4703</v>
      </c>
      <c r="E41" s="172">
        <v>4993</v>
      </c>
      <c r="F41" s="172">
        <v>5</v>
      </c>
      <c r="G41" s="172">
        <v>15</v>
      </c>
      <c r="H41" s="173">
        <v>-10</v>
      </c>
      <c r="I41" s="172">
        <v>4</v>
      </c>
      <c r="J41" s="172">
        <v>12</v>
      </c>
      <c r="K41" s="173">
        <v>-8</v>
      </c>
      <c r="L41" s="173">
        <v>-18</v>
      </c>
      <c r="M41" s="174">
        <v>2775</v>
      </c>
      <c r="N41" s="173">
        <v>0</v>
      </c>
      <c r="P41" s="134"/>
      <c r="Q41" s="134"/>
      <c r="R41" s="134"/>
      <c r="S41" s="134"/>
      <c r="T41" s="134"/>
    </row>
    <row r="42" spans="1:20" ht="12" customHeight="1">
      <c r="A42" s="143"/>
      <c r="B42" s="167" t="s">
        <v>58</v>
      </c>
      <c r="C42" s="172">
        <v>6039</v>
      </c>
      <c r="D42" s="172">
        <v>2935</v>
      </c>
      <c r="E42" s="172">
        <v>3104</v>
      </c>
      <c r="F42" s="172">
        <v>3</v>
      </c>
      <c r="G42" s="172">
        <v>2</v>
      </c>
      <c r="H42" s="173">
        <v>1</v>
      </c>
      <c r="I42" s="172">
        <v>12</v>
      </c>
      <c r="J42" s="172">
        <v>10</v>
      </c>
      <c r="K42" s="173">
        <v>2</v>
      </c>
      <c r="L42" s="173">
        <v>3</v>
      </c>
      <c r="M42" s="174">
        <v>1653</v>
      </c>
      <c r="N42" s="173">
        <v>7</v>
      </c>
      <c r="P42" s="134"/>
      <c r="Q42" s="134"/>
      <c r="R42" s="134"/>
      <c r="S42" s="134"/>
      <c r="T42" s="134"/>
    </row>
    <row r="43" spans="1:20" ht="15">
      <c r="A43" s="134"/>
      <c r="B43" s="167" t="s">
        <v>20</v>
      </c>
      <c r="C43" s="172">
        <v>9004</v>
      </c>
      <c r="D43" s="172">
        <v>4251</v>
      </c>
      <c r="E43" s="172">
        <v>4753</v>
      </c>
      <c r="F43" s="172">
        <v>7</v>
      </c>
      <c r="G43" s="172">
        <v>8</v>
      </c>
      <c r="H43" s="173">
        <v>-1</v>
      </c>
      <c r="I43" s="172">
        <v>10</v>
      </c>
      <c r="J43" s="172">
        <v>14</v>
      </c>
      <c r="K43" s="173">
        <v>-4</v>
      </c>
      <c r="L43" s="173">
        <v>-5</v>
      </c>
      <c r="M43" s="174">
        <v>2607</v>
      </c>
      <c r="N43" s="173">
        <v>-3</v>
      </c>
      <c r="P43" s="134"/>
      <c r="Q43" s="134"/>
      <c r="R43" s="134"/>
      <c r="S43" s="134"/>
      <c r="T43" s="134"/>
    </row>
    <row r="44" spans="2:20" ht="12" customHeight="1">
      <c r="B44" s="167" t="s">
        <v>59</v>
      </c>
      <c r="C44" s="172">
        <v>3697</v>
      </c>
      <c r="D44" s="172">
        <v>1780</v>
      </c>
      <c r="E44" s="172">
        <v>1917</v>
      </c>
      <c r="F44" s="172">
        <v>3</v>
      </c>
      <c r="G44" s="172">
        <v>2</v>
      </c>
      <c r="H44" s="173">
        <v>1</v>
      </c>
      <c r="I44" s="172">
        <v>8</v>
      </c>
      <c r="J44" s="172">
        <v>18</v>
      </c>
      <c r="K44" s="173">
        <v>-10</v>
      </c>
      <c r="L44" s="173">
        <v>-9</v>
      </c>
      <c r="M44" s="174">
        <v>1043</v>
      </c>
      <c r="N44" s="173">
        <v>1</v>
      </c>
      <c r="P44" s="134"/>
      <c r="Q44" s="134"/>
      <c r="R44" s="134"/>
      <c r="S44" s="134"/>
      <c r="T44" s="134"/>
    </row>
    <row r="45" spans="2:20" ht="12" customHeight="1">
      <c r="B45" s="167" t="s">
        <v>60</v>
      </c>
      <c r="C45" s="172">
        <v>4771</v>
      </c>
      <c r="D45" s="172">
        <v>2290</v>
      </c>
      <c r="E45" s="172">
        <v>2481</v>
      </c>
      <c r="F45" s="172">
        <v>4</v>
      </c>
      <c r="G45" s="172">
        <v>7</v>
      </c>
      <c r="H45" s="173">
        <v>-3</v>
      </c>
      <c r="I45" s="172">
        <v>5</v>
      </c>
      <c r="J45" s="172">
        <v>14</v>
      </c>
      <c r="K45" s="173">
        <v>-9</v>
      </c>
      <c r="L45" s="173">
        <v>-12</v>
      </c>
      <c r="M45" s="174">
        <v>1300</v>
      </c>
      <c r="N45" s="173">
        <v>3</v>
      </c>
      <c r="P45" s="134"/>
      <c r="Q45" s="134"/>
      <c r="R45" s="134"/>
      <c r="S45" s="134"/>
      <c r="T45" s="134"/>
    </row>
    <row r="46" spans="2:20" ht="12" customHeight="1">
      <c r="B46" s="167" t="s">
        <v>61</v>
      </c>
      <c r="C46" s="172">
        <v>5189</v>
      </c>
      <c r="D46" s="172">
        <v>2465</v>
      </c>
      <c r="E46" s="172">
        <v>2724</v>
      </c>
      <c r="F46" s="172">
        <v>3</v>
      </c>
      <c r="G46" s="172">
        <v>5</v>
      </c>
      <c r="H46" s="173">
        <v>-2</v>
      </c>
      <c r="I46" s="172">
        <v>17</v>
      </c>
      <c r="J46" s="172">
        <v>11</v>
      </c>
      <c r="K46" s="173">
        <v>6</v>
      </c>
      <c r="L46" s="173">
        <v>4</v>
      </c>
      <c r="M46" s="174">
        <v>1453</v>
      </c>
      <c r="N46" s="173">
        <v>2</v>
      </c>
      <c r="P46" s="134"/>
      <c r="Q46" s="134"/>
      <c r="R46" s="134"/>
      <c r="S46" s="134"/>
      <c r="T46" s="134"/>
    </row>
    <row r="47" spans="2:20" ht="12" customHeight="1">
      <c r="B47" s="167"/>
      <c r="C47" s="172"/>
      <c r="D47" s="175">
        <v>0</v>
      </c>
      <c r="E47" s="175">
        <v>0</v>
      </c>
      <c r="F47" s="175">
        <v>0</v>
      </c>
      <c r="G47" s="175">
        <v>0</v>
      </c>
      <c r="H47" s="181"/>
      <c r="I47" s="175">
        <v>0</v>
      </c>
      <c r="J47" s="175">
        <v>0</v>
      </c>
      <c r="K47" s="181"/>
      <c r="L47" s="181"/>
      <c r="M47" s="180">
        <v>0</v>
      </c>
      <c r="N47" s="181">
        <v>0</v>
      </c>
      <c r="P47" s="134"/>
      <c r="Q47" s="134"/>
      <c r="R47" s="134"/>
      <c r="S47" s="134"/>
      <c r="T47" s="134"/>
    </row>
    <row r="48" spans="2:20" ht="12" customHeight="1">
      <c r="B48" s="167" t="s">
        <v>62</v>
      </c>
      <c r="C48" s="172">
        <v>24829</v>
      </c>
      <c r="D48" s="172">
        <v>11979</v>
      </c>
      <c r="E48" s="172">
        <v>12850</v>
      </c>
      <c r="F48" s="172">
        <v>17</v>
      </c>
      <c r="G48" s="172">
        <v>17</v>
      </c>
      <c r="H48" s="173">
        <v>0</v>
      </c>
      <c r="I48" s="172">
        <v>37</v>
      </c>
      <c r="J48" s="172">
        <v>35</v>
      </c>
      <c r="K48" s="173">
        <v>2</v>
      </c>
      <c r="L48" s="173">
        <v>2</v>
      </c>
      <c r="M48" s="174">
        <v>7239</v>
      </c>
      <c r="N48" s="173">
        <v>-7</v>
      </c>
      <c r="P48" s="134"/>
      <c r="Q48" s="134"/>
      <c r="R48" s="134"/>
      <c r="S48" s="134"/>
      <c r="T48" s="134"/>
    </row>
    <row r="49" spans="2:20" ht="12" customHeight="1">
      <c r="B49" s="167" t="s">
        <v>63</v>
      </c>
      <c r="C49" s="172">
        <v>17099</v>
      </c>
      <c r="D49" s="172">
        <v>8296</v>
      </c>
      <c r="E49" s="172">
        <v>8803</v>
      </c>
      <c r="F49" s="172">
        <v>8</v>
      </c>
      <c r="G49" s="172">
        <v>25</v>
      </c>
      <c r="H49" s="173">
        <v>-17</v>
      </c>
      <c r="I49" s="172">
        <v>14</v>
      </c>
      <c r="J49" s="172">
        <v>30</v>
      </c>
      <c r="K49" s="173">
        <v>-16</v>
      </c>
      <c r="L49" s="173">
        <v>-33</v>
      </c>
      <c r="M49" s="174">
        <v>4694</v>
      </c>
      <c r="N49" s="173">
        <v>-1</v>
      </c>
      <c r="P49" s="134"/>
      <c r="Q49" s="134"/>
      <c r="R49" s="134"/>
      <c r="S49" s="134"/>
      <c r="T49" s="134"/>
    </row>
    <row r="50" spans="2:20" ht="12" customHeight="1">
      <c r="B50" s="167" t="s">
        <v>64</v>
      </c>
      <c r="C50" s="172">
        <v>8691</v>
      </c>
      <c r="D50" s="172">
        <v>4226</v>
      </c>
      <c r="E50" s="172">
        <v>4465</v>
      </c>
      <c r="F50" s="172">
        <v>8</v>
      </c>
      <c r="G50" s="172">
        <v>14</v>
      </c>
      <c r="H50" s="173">
        <v>-6</v>
      </c>
      <c r="I50" s="172">
        <v>6</v>
      </c>
      <c r="J50" s="172">
        <v>14</v>
      </c>
      <c r="K50" s="173">
        <v>-8</v>
      </c>
      <c r="L50" s="173">
        <v>-14</v>
      </c>
      <c r="M50" s="174">
        <v>3023</v>
      </c>
      <c r="N50" s="173">
        <v>-6</v>
      </c>
      <c r="P50" s="134"/>
      <c r="Q50" s="134"/>
      <c r="R50" s="134"/>
      <c r="S50" s="134"/>
      <c r="T50" s="134"/>
    </row>
    <row r="51" spans="2:20" ht="12" customHeight="1">
      <c r="B51" s="167" t="s">
        <v>65</v>
      </c>
      <c r="C51" s="172">
        <v>15147</v>
      </c>
      <c r="D51" s="172">
        <v>7359</v>
      </c>
      <c r="E51" s="172">
        <v>7788</v>
      </c>
      <c r="F51" s="172">
        <v>6</v>
      </c>
      <c r="G51" s="172">
        <v>20</v>
      </c>
      <c r="H51" s="173">
        <v>-14</v>
      </c>
      <c r="I51" s="172">
        <v>14</v>
      </c>
      <c r="J51" s="172">
        <v>18</v>
      </c>
      <c r="K51" s="173">
        <v>-4</v>
      </c>
      <c r="L51" s="173">
        <v>-18</v>
      </c>
      <c r="M51" s="174">
        <v>4482</v>
      </c>
      <c r="N51" s="173">
        <v>-3</v>
      </c>
      <c r="P51" s="134"/>
      <c r="Q51" s="134"/>
      <c r="R51" s="134"/>
      <c r="S51" s="134"/>
      <c r="T51" s="134"/>
    </row>
    <row r="52" spans="2:20" ht="12" customHeight="1">
      <c r="B52" s="167" t="s">
        <v>66</v>
      </c>
      <c r="C52" s="172">
        <v>7812</v>
      </c>
      <c r="D52" s="172">
        <v>3758</v>
      </c>
      <c r="E52" s="172">
        <v>4054</v>
      </c>
      <c r="F52" s="172">
        <v>8</v>
      </c>
      <c r="G52" s="172">
        <v>16</v>
      </c>
      <c r="H52" s="173">
        <v>-8</v>
      </c>
      <c r="I52" s="172">
        <v>18</v>
      </c>
      <c r="J52" s="172">
        <v>15</v>
      </c>
      <c r="K52" s="173">
        <v>3</v>
      </c>
      <c r="L52" s="173">
        <v>-5</v>
      </c>
      <c r="M52" s="174">
        <v>2222</v>
      </c>
      <c r="N52" s="173">
        <v>3</v>
      </c>
      <c r="P52" s="134"/>
      <c r="Q52" s="134"/>
      <c r="R52" s="134"/>
      <c r="S52" s="134"/>
      <c r="T52" s="134"/>
    </row>
    <row r="53" spans="2:20" ht="12" customHeight="1">
      <c r="B53" s="167"/>
      <c r="C53" s="172"/>
      <c r="D53" s="175"/>
      <c r="E53" s="175"/>
      <c r="F53" s="175"/>
      <c r="G53" s="175"/>
      <c r="H53" s="181"/>
      <c r="I53" s="175"/>
      <c r="J53" s="175"/>
      <c r="K53" s="181"/>
      <c r="L53" s="181"/>
      <c r="M53" s="180"/>
      <c r="N53" s="181"/>
      <c r="P53" s="134"/>
      <c r="Q53" s="134"/>
      <c r="R53" s="134"/>
      <c r="S53" s="134"/>
      <c r="T53" s="134"/>
    </row>
    <row r="54" spans="2:20" ht="12" customHeight="1">
      <c r="B54" s="167" t="s">
        <v>68</v>
      </c>
      <c r="C54" s="172">
        <v>7718</v>
      </c>
      <c r="D54" s="172">
        <v>3719</v>
      </c>
      <c r="E54" s="172">
        <v>3999</v>
      </c>
      <c r="F54" s="172">
        <v>5</v>
      </c>
      <c r="G54" s="172">
        <v>6</v>
      </c>
      <c r="H54" s="173">
        <v>-1</v>
      </c>
      <c r="I54" s="172">
        <v>24</v>
      </c>
      <c r="J54" s="172">
        <v>7</v>
      </c>
      <c r="K54" s="173">
        <v>17</v>
      </c>
      <c r="L54" s="173">
        <v>16</v>
      </c>
      <c r="M54" s="174">
        <v>2168</v>
      </c>
      <c r="N54" s="173">
        <v>6</v>
      </c>
      <c r="P54" s="134"/>
      <c r="Q54" s="134"/>
      <c r="R54" s="134"/>
      <c r="S54" s="134"/>
      <c r="T54" s="134"/>
    </row>
    <row r="55" spans="2:20" ht="12" customHeight="1">
      <c r="B55" s="167" t="s">
        <v>67</v>
      </c>
      <c r="C55" s="172">
        <v>22942</v>
      </c>
      <c r="D55" s="172">
        <v>10833</v>
      </c>
      <c r="E55" s="172">
        <v>12109</v>
      </c>
      <c r="F55" s="172">
        <v>13</v>
      </c>
      <c r="G55" s="172">
        <v>22</v>
      </c>
      <c r="H55" s="173">
        <v>-9</v>
      </c>
      <c r="I55" s="172">
        <v>23</v>
      </c>
      <c r="J55" s="172">
        <v>40</v>
      </c>
      <c r="K55" s="173">
        <v>-17</v>
      </c>
      <c r="L55" s="173">
        <v>-26</v>
      </c>
      <c r="M55" s="174">
        <v>6652</v>
      </c>
      <c r="N55" s="173">
        <v>-1</v>
      </c>
      <c r="P55" s="134"/>
      <c r="Q55" s="134"/>
      <c r="R55" s="134"/>
      <c r="S55" s="134"/>
      <c r="T55" s="134"/>
    </row>
    <row r="56" spans="2:20" ht="12" customHeight="1">
      <c r="B56" s="165" t="s">
        <v>69</v>
      </c>
      <c r="C56" s="172">
        <v>15239</v>
      </c>
      <c r="D56" s="184">
        <v>7145</v>
      </c>
      <c r="E56" s="184">
        <v>8094</v>
      </c>
      <c r="F56" s="184">
        <v>8</v>
      </c>
      <c r="G56" s="184">
        <v>24</v>
      </c>
      <c r="H56" s="185">
        <v>-16</v>
      </c>
      <c r="I56" s="184">
        <v>13</v>
      </c>
      <c r="J56" s="184">
        <v>17</v>
      </c>
      <c r="K56" s="185">
        <v>-4</v>
      </c>
      <c r="L56" s="185">
        <v>-20</v>
      </c>
      <c r="M56" s="186">
        <v>4591</v>
      </c>
      <c r="N56" s="185">
        <v>-5</v>
      </c>
      <c r="P56" s="134"/>
      <c r="Q56" s="134"/>
      <c r="R56" s="134"/>
      <c r="S56" s="134"/>
      <c r="T56" s="134"/>
    </row>
    <row r="57" spans="3:20" ht="12" customHeight="1">
      <c r="C57" s="161"/>
      <c r="P57" s="134"/>
      <c r="Q57" s="134"/>
      <c r="R57" s="134"/>
      <c r="S57" s="134"/>
      <c r="T57" s="134"/>
    </row>
    <row r="58" spans="16:20" ht="12" customHeight="1">
      <c r="P58" s="134"/>
      <c r="Q58" s="134"/>
      <c r="R58" s="134"/>
      <c r="S58" s="134"/>
      <c r="T58" s="134"/>
    </row>
    <row r="59" spans="16:20" ht="12" customHeight="1">
      <c r="P59" s="134"/>
      <c r="Q59" s="134"/>
      <c r="R59" s="134"/>
      <c r="S59" s="134"/>
      <c r="T59" s="134"/>
    </row>
    <row r="60" spans="2:20" ht="12" customHeight="1">
      <c r="B60" s="168"/>
      <c r="C60" s="138"/>
      <c r="D60" s="138"/>
      <c r="E60" s="138"/>
      <c r="F60" s="138"/>
      <c r="G60" s="138"/>
      <c r="H60" s="139"/>
      <c r="I60" s="138"/>
      <c r="J60" s="138"/>
      <c r="K60" s="139"/>
      <c r="L60" s="139"/>
      <c r="M60" s="138"/>
      <c r="N60" s="139"/>
      <c r="P60" s="134"/>
      <c r="Q60" s="134"/>
      <c r="R60" s="134"/>
      <c r="S60" s="134"/>
      <c r="T60" s="134"/>
    </row>
    <row r="61" spans="2:20" ht="12" customHeight="1">
      <c r="B61" s="169"/>
      <c r="C61" s="146"/>
      <c r="D61" s="146"/>
      <c r="E61" s="146"/>
      <c r="F61" s="147"/>
      <c r="G61" s="148"/>
      <c r="H61" s="147"/>
      <c r="I61" s="147"/>
      <c r="J61" s="148"/>
      <c r="K61" s="147"/>
      <c r="L61" s="147"/>
      <c r="M61" s="147"/>
      <c r="N61" s="245"/>
      <c r="P61" s="134"/>
      <c r="Q61" s="134"/>
      <c r="R61" s="134"/>
      <c r="S61" s="134"/>
      <c r="T61" s="134"/>
    </row>
    <row r="62" spans="2:20" ht="12" customHeight="1">
      <c r="B62" s="169"/>
      <c r="C62" s="146"/>
      <c r="D62" s="146"/>
      <c r="E62" s="146"/>
      <c r="F62" s="148"/>
      <c r="G62" s="148"/>
      <c r="H62" s="148"/>
      <c r="I62" s="148"/>
      <c r="J62" s="148"/>
      <c r="K62" s="148"/>
      <c r="L62" s="147"/>
      <c r="M62" s="147"/>
      <c r="N62" s="245"/>
      <c r="P62" s="134"/>
      <c r="Q62" s="134"/>
      <c r="R62" s="134"/>
      <c r="S62" s="134"/>
      <c r="T62" s="134"/>
    </row>
    <row r="63" spans="2:20" ht="12" customHeight="1">
      <c r="B63" s="170"/>
      <c r="C63" s="138"/>
      <c r="D63" s="138"/>
      <c r="E63" s="137"/>
      <c r="F63" s="138"/>
      <c r="G63" s="138"/>
      <c r="H63" s="139"/>
      <c r="I63" s="138"/>
      <c r="J63" s="138"/>
      <c r="K63" s="139"/>
      <c r="L63" s="139"/>
      <c r="M63" s="138"/>
      <c r="N63" s="139"/>
      <c r="P63" s="134"/>
      <c r="Q63" s="134"/>
      <c r="R63" s="134"/>
      <c r="S63" s="134"/>
      <c r="T63" s="134"/>
    </row>
    <row r="64" spans="2:20" ht="12" customHeight="1">
      <c r="B64" s="170"/>
      <c r="C64" s="138"/>
      <c r="D64" s="138"/>
      <c r="E64" s="137"/>
      <c r="F64" s="138"/>
      <c r="G64" s="138"/>
      <c r="H64" s="139"/>
      <c r="I64" s="138"/>
      <c r="J64" s="138"/>
      <c r="K64" s="139"/>
      <c r="L64" s="139"/>
      <c r="M64" s="138"/>
      <c r="N64" s="139"/>
      <c r="P64" s="134"/>
      <c r="Q64" s="134"/>
      <c r="R64" s="134"/>
      <c r="S64" s="134"/>
      <c r="T64" s="134"/>
    </row>
    <row r="65" spans="2:20" ht="12" customHeight="1">
      <c r="B65" s="170"/>
      <c r="C65" s="138"/>
      <c r="D65" s="138"/>
      <c r="E65" s="137"/>
      <c r="F65" s="138"/>
      <c r="G65" s="138"/>
      <c r="H65" s="139"/>
      <c r="I65" s="138"/>
      <c r="J65" s="138"/>
      <c r="K65" s="139"/>
      <c r="L65" s="139"/>
      <c r="M65" s="138"/>
      <c r="N65" s="139"/>
      <c r="P65" s="134"/>
      <c r="Q65" s="134"/>
      <c r="R65" s="134"/>
      <c r="S65" s="134"/>
      <c r="T65" s="134"/>
    </row>
    <row r="66" spans="2:20" ht="12" customHeight="1">
      <c r="B66" s="170"/>
      <c r="C66" s="138"/>
      <c r="D66" s="138"/>
      <c r="E66" s="137"/>
      <c r="F66" s="138"/>
      <c r="G66" s="138"/>
      <c r="H66" s="139"/>
      <c r="I66" s="138"/>
      <c r="J66" s="138"/>
      <c r="K66" s="139"/>
      <c r="L66" s="139"/>
      <c r="M66" s="138"/>
      <c r="N66" s="139"/>
      <c r="P66" s="134"/>
      <c r="Q66" s="134"/>
      <c r="R66" s="134"/>
      <c r="S66" s="134"/>
      <c r="T66" s="134"/>
    </row>
    <row r="67" spans="2:20" ht="14.25" customHeight="1">
      <c r="B67" s="171"/>
      <c r="C67" s="130"/>
      <c r="D67" s="130"/>
      <c r="P67" s="134"/>
      <c r="Q67" s="134"/>
      <c r="R67" s="134"/>
      <c r="S67" s="134"/>
      <c r="T67" s="134"/>
    </row>
    <row r="68" spans="2:20" ht="12" customHeight="1">
      <c r="B68" s="171"/>
      <c r="C68" s="130"/>
      <c r="D68" s="130"/>
      <c r="P68" s="134"/>
      <c r="Q68" s="134"/>
      <c r="R68" s="134"/>
      <c r="S68" s="134"/>
      <c r="T68" s="134"/>
    </row>
    <row r="69" spans="16:20" ht="12" customHeight="1">
      <c r="P69" s="134"/>
      <c r="Q69" s="134"/>
      <c r="R69" s="134"/>
      <c r="S69" s="134"/>
      <c r="T69" s="134"/>
    </row>
    <row r="70" ht="9" customHeight="1"/>
    <row r="71" ht="7.5" customHeight="1"/>
    <row r="72" ht="7.5" customHeight="1"/>
  </sheetData>
  <sheetProtection/>
  <printOptions horizontalCentered="1" verticalCentered="1"/>
  <pageMargins left="0.2755905511811024" right="0.2755905511811024" top="0.4724409448818898" bottom="0.4724409448818898" header="0.2755905511811024" footer="0.1968503937007874"/>
  <pageSetup fitToWidth="3" horizontalDpi="600" verticalDpi="600" orientation="portrait" paperSize="9" scale="85" r:id="rId2"/>
  <colBreaks count="1" manualBreakCount="1">
    <brk id="14" max="70" man="1"/>
  </colBreaks>
  <drawing r:id="rId1"/>
</worksheet>
</file>

<file path=xl/worksheets/sheet5.xml><?xml version="1.0" encoding="utf-8"?>
<worksheet xmlns="http://schemas.openxmlformats.org/spreadsheetml/2006/main" xmlns:r="http://schemas.openxmlformats.org/officeDocument/2006/relationships">
  <sheetPr>
    <tabColor indexed="27"/>
  </sheetPr>
  <dimension ref="A1:Z69"/>
  <sheetViews>
    <sheetView zoomScalePageLayoutView="0" workbookViewId="0" topLeftCell="A1">
      <selection activeCell="A1" sqref="A1"/>
    </sheetView>
  </sheetViews>
  <sheetFormatPr defaultColWidth="9.140625" defaultRowHeight="12" customHeight="1"/>
  <cols>
    <col min="1" max="1" width="2.7109375" style="1" customWidth="1"/>
    <col min="2" max="2" width="10.28125" style="162"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10" width="9.7109375" style="1" bestFit="1" customWidth="1"/>
    <col min="11" max="11" width="7.421875" style="1" bestFit="1" customWidth="1"/>
    <col min="12" max="12" width="12.00390625" style="1" customWidth="1"/>
    <col min="13" max="13" width="9.7109375" style="1" bestFit="1" customWidth="1"/>
    <col min="14" max="14" width="7.421875" style="1" bestFit="1" customWidth="1"/>
    <col min="15" max="15" width="3.421875" style="1" customWidth="1"/>
    <col min="16" max="16" width="2.8515625" style="1" customWidth="1"/>
    <col min="17" max="24" width="9.140625" style="1" customWidth="1"/>
    <col min="25" max="25" width="7.140625" style="1" customWidth="1"/>
    <col min="26" max="16384" width="9.140625" style="1" customWidth="1"/>
  </cols>
  <sheetData>
    <row r="1" spans="1:14" ht="13.5" customHeight="1">
      <c r="A1" s="123"/>
      <c r="C1" s="124"/>
      <c r="D1" s="124"/>
      <c r="E1" s="244" t="s">
        <v>238</v>
      </c>
      <c r="F1" s="244"/>
      <c r="G1" s="244"/>
      <c r="H1" s="244"/>
      <c r="I1" s="244"/>
      <c r="J1" s="244"/>
      <c r="K1" s="244"/>
      <c r="L1" s="124"/>
      <c r="M1" s="124"/>
      <c r="N1" s="124"/>
    </row>
    <row r="2" spans="1:26" ht="12" customHeight="1">
      <c r="A2" s="123"/>
      <c r="B2" s="163"/>
      <c r="C2" s="126"/>
      <c r="D2" s="127"/>
      <c r="E2" s="244"/>
      <c r="F2" s="244"/>
      <c r="G2" s="244"/>
      <c r="H2" s="244"/>
      <c r="I2" s="244"/>
      <c r="J2" s="244"/>
      <c r="K2" s="244"/>
      <c r="L2" s="216"/>
      <c r="M2" s="122"/>
      <c r="N2" s="128"/>
      <c r="P2" s="134"/>
      <c r="Q2" s="134"/>
      <c r="R2" s="134"/>
      <c r="S2" s="134"/>
      <c r="T2" s="134"/>
      <c r="U2" s="134"/>
      <c r="V2" s="134"/>
      <c r="W2" s="134"/>
      <c r="X2" s="134"/>
      <c r="Y2" s="134"/>
      <c r="Z2" s="134"/>
    </row>
    <row r="3" spans="1:26" ht="12" customHeight="1">
      <c r="A3" s="246"/>
      <c r="B3" s="164"/>
      <c r="C3" s="129"/>
      <c r="D3" s="129"/>
      <c r="E3" s="129"/>
      <c r="F3" s="129"/>
      <c r="G3" s="129"/>
      <c r="H3" s="130"/>
      <c r="I3" s="129"/>
      <c r="J3" s="129"/>
      <c r="K3" s="130"/>
      <c r="L3" s="129"/>
      <c r="M3" s="129"/>
      <c r="N3" s="131"/>
      <c r="P3" s="134"/>
      <c r="Q3" s="134"/>
      <c r="R3" s="134"/>
      <c r="S3" s="134"/>
      <c r="T3" s="134"/>
      <c r="U3" s="134"/>
      <c r="V3" s="134"/>
      <c r="W3" s="134"/>
      <c r="X3" s="134"/>
      <c r="Y3" s="134"/>
      <c r="Z3" s="134"/>
    </row>
    <row r="4" spans="1:26" ht="12" customHeight="1">
      <c r="A4" s="152"/>
      <c r="B4" s="252"/>
      <c r="C4" s="253" t="s">
        <v>138</v>
      </c>
      <c r="D4" s="253" t="s">
        <v>31</v>
      </c>
      <c r="E4" s="253" t="s">
        <v>32</v>
      </c>
      <c r="F4" s="254"/>
      <c r="G4" s="255" t="s">
        <v>133</v>
      </c>
      <c r="H4" s="256"/>
      <c r="I4" s="254"/>
      <c r="J4" s="255" t="s">
        <v>134</v>
      </c>
      <c r="K4" s="256"/>
      <c r="L4" s="253" t="s">
        <v>159</v>
      </c>
      <c r="M4" s="253" t="s">
        <v>160</v>
      </c>
      <c r="N4" s="257" t="s">
        <v>136</v>
      </c>
      <c r="P4" s="134"/>
      <c r="Q4" s="134"/>
      <c r="R4" s="134"/>
      <c r="S4" s="134"/>
      <c r="T4" s="134"/>
      <c r="U4" s="134"/>
      <c r="V4" s="134"/>
      <c r="W4" s="134"/>
      <c r="X4" s="134"/>
      <c r="Y4" s="134"/>
      <c r="Z4" s="134"/>
    </row>
    <row r="5" spans="1:26" ht="12" customHeight="1">
      <c r="A5" s="152"/>
      <c r="B5" s="258"/>
      <c r="C5" s="258"/>
      <c r="D5" s="258"/>
      <c r="E5" s="258"/>
      <c r="F5" s="132" t="s">
        <v>174</v>
      </c>
      <c r="G5" s="132" t="s">
        <v>175</v>
      </c>
      <c r="H5" s="132" t="s">
        <v>176</v>
      </c>
      <c r="I5" s="132" t="s">
        <v>177</v>
      </c>
      <c r="J5" s="132" t="s">
        <v>178</v>
      </c>
      <c r="K5" s="132" t="s">
        <v>176</v>
      </c>
      <c r="L5" s="258"/>
      <c r="M5" s="258"/>
      <c r="N5" s="259" t="s">
        <v>137</v>
      </c>
      <c r="P5" s="134"/>
      <c r="Q5" s="134"/>
      <c r="R5" s="134"/>
      <c r="S5" s="134"/>
      <c r="T5" s="134"/>
      <c r="U5" s="134"/>
      <c r="V5" s="134"/>
      <c r="W5" s="134"/>
      <c r="X5" s="134"/>
      <c r="Y5" s="134"/>
      <c r="Z5" s="134"/>
    </row>
    <row r="6" spans="1:26" ht="14.25" customHeight="1">
      <c r="A6" s="153"/>
      <c r="B6" s="166"/>
      <c r="C6" s="144"/>
      <c r="D6" s="144"/>
      <c r="E6" s="144"/>
      <c r="F6" s="144"/>
      <c r="G6" s="144"/>
      <c r="H6" s="145"/>
      <c r="I6" s="160"/>
      <c r="K6" s="145"/>
      <c r="L6" s="145"/>
      <c r="M6" s="144"/>
      <c r="N6" s="144"/>
      <c r="P6" s="134"/>
      <c r="Q6" s="134"/>
      <c r="R6" s="134"/>
      <c r="S6" s="134"/>
      <c r="T6" s="134"/>
      <c r="U6" s="134"/>
      <c r="V6" s="134"/>
      <c r="W6" s="134"/>
      <c r="X6" s="134"/>
      <c r="Y6" s="134"/>
      <c r="Z6" s="134"/>
    </row>
    <row r="7" spans="1:26" ht="13.5" customHeight="1">
      <c r="A7" s="140"/>
      <c r="B7" s="167" t="s">
        <v>135</v>
      </c>
      <c r="C7" s="172">
        <v>1161616</v>
      </c>
      <c r="D7" s="172">
        <v>557162</v>
      </c>
      <c r="E7" s="172">
        <v>604454</v>
      </c>
      <c r="F7" s="172">
        <v>706</v>
      </c>
      <c r="G7" s="172">
        <v>1155</v>
      </c>
      <c r="H7" s="173">
        <v>-449</v>
      </c>
      <c r="I7" s="172">
        <v>1961</v>
      </c>
      <c r="J7" s="172">
        <v>1907</v>
      </c>
      <c r="K7" s="173">
        <v>54</v>
      </c>
      <c r="L7" s="173">
        <v>-395</v>
      </c>
      <c r="M7" s="174">
        <v>390338</v>
      </c>
      <c r="N7" s="173">
        <v>194</v>
      </c>
      <c r="P7" s="134"/>
      <c r="Q7" s="134"/>
      <c r="R7" s="134"/>
      <c r="S7" s="134"/>
      <c r="T7" s="134"/>
      <c r="U7" s="134"/>
      <c r="V7" s="134"/>
      <c r="W7" s="134"/>
      <c r="X7" s="134"/>
      <c r="Y7" s="134"/>
      <c r="Z7" s="134"/>
    </row>
    <row r="8" spans="1:26" ht="13.5" customHeight="1">
      <c r="A8" s="140"/>
      <c r="B8" s="167"/>
      <c r="C8" s="172"/>
      <c r="D8" s="175">
        <v>0</v>
      </c>
      <c r="E8" s="175">
        <v>0</v>
      </c>
      <c r="F8" s="175">
        <v>0</v>
      </c>
      <c r="G8" s="175">
        <v>0</v>
      </c>
      <c r="H8" s="176"/>
      <c r="I8" s="177">
        <v>1065</v>
      </c>
      <c r="J8" s="178">
        <v>1011</v>
      </c>
      <c r="K8" s="217">
        <v>54</v>
      </c>
      <c r="L8" s="179"/>
      <c r="M8" s="180">
        <v>0</v>
      </c>
      <c r="N8" s="181">
        <v>0</v>
      </c>
      <c r="P8" s="134"/>
      <c r="Q8" s="134"/>
      <c r="R8" s="134"/>
      <c r="S8" s="134"/>
      <c r="T8" s="134"/>
      <c r="U8" s="134"/>
      <c r="V8" s="134"/>
      <c r="W8" s="134"/>
      <c r="X8" s="134"/>
      <c r="Y8" s="134"/>
      <c r="Z8" s="134"/>
    </row>
    <row r="9" spans="1:26" ht="15">
      <c r="A9" s="151"/>
      <c r="B9" s="167"/>
      <c r="C9" s="172"/>
      <c r="D9" s="175"/>
      <c r="E9" s="175"/>
      <c r="F9" s="175"/>
      <c r="G9" s="175"/>
      <c r="H9" s="176"/>
      <c r="I9" s="177"/>
      <c r="J9" s="178"/>
      <c r="K9" s="182"/>
      <c r="L9" s="179"/>
      <c r="M9" s="180"/>
      <c r="N9" s="181"/>
      <c r="P9" s="134"/>
      <c r="Q9" s="134"/>
      <c r="R9" s="134"/>
      <c r="S9" s="134"/>
      <c r="T9" s="134"/>
      <c r="U9" s="134"/>
      <c r="V9" s="134"/>
      <c r="W9" s="134"/>
      <c r="X9" s="134"/>
      <c r="Y9" s="134"/>
      <c r="Z9" s="134"/>
    </row>
    <row r="10" spans="1:26" ht="15">
      <c r="A10" s="140"/>
      <c r="B10" s="167" t="s">
        <v>34</v>
      </c>
      <c r="C10" s="172">
        <v>919486</v>
      </c>
      <c r="D10" s="172">
        <v>440880</v>
      </c>
      <c r="E10" s="172">
        <v>478606</v>
      </c>
      <c r="F10" s="172">
        <v>566</v>
      </c>
      <c r="G10" s="172">
        <v>877</v>
      </c>
      <c r="H10" s="173">
        <v>-311</v>
      </c>
      <c r="I10" s="172">
        <v>1596</v>
      </c>
      <c r="J10" s="172">
        <v>1543</v>
      </c>
      <c r="K10" s="173">
        <v>53</v>
      </c>
      <c r="L10" s="173">
        <v>-258</v>
      </c>
      <c r="M10" s="174">
        <v>320017</v>
      </c>
      <c r="N10" s="173">
        <v>147</v>
      </c>
      <c r="P10" s="134"/>
      <c r="Q10" s="134"/>
      <c r="R10" s="134"/>
      <c r="S10" s="134"/>
      <c r="T10" s="134"/>
      <c r="U10" s="134"/>
      <c r="V10" s="134"/>
      <c r="W10" s="134"/>
      <c r="X10" s="134"/>
      <c r="Y10" s="134"/>
      <c r="Z10" s="134"/>
    </row>
    <row r="11" spans="1:26" ht="15">
      <c r="A11" s="151"/>
      <c r="B11" s="167" t="s">
        <v>35</v>
      </c>
      <c r="C11" s="172">
        <v>242130</v>
      </c>
      <c r="D11" s="172">
        <v>116282</v>
      </c>
      <c r="E11" s="172">
        <v>125848</v>
      </c>
      <c r="F11" s="172">
        <v>140</v>
      </c>
      <c r="G11" s="172">
        <v>278</v>
      </c>
      <c r="H11" s="173">
        <v>-138</v>
      </c>
      <c r="I11" s="172">
        <v>365</v>
      </c>
      <c r="J11" s="172">
        <v>364</v>
      </c>
      <c r="K11" s="173">
        <v>1</v>
      </c>
      <c r="L11" s="173">
        <v>-137</v>
      </c>
      <c r="M11" s="174">
        <v>70321</v>
      </c>
      <c r="N11" s="173">
        <v>47</v>
      </c>
      <c r="P11" s="134"/>
      <c r="Q11" s="134"/>
      <c r="R11" s="134"/>
      <c r="S11" s="134"/>
      <c r="T11" s="134"/>
      <c r="U11" s="134"/>
      <c r="V11" s="134"/>
      <c r="W11" s="134"/>
      <c r="X11" s="134"/>
      <c r="Y11" s="134"/>
      <c r="Z11" s="134"/>
    </row>
    <row r="12" spans="1:26" ht="14.25" customHeight="1">
      <c r="A12" s="140"/>
      <c r="B12" s="167"/>
      <c r="C12" s="172"/>
      <c r="D12" s="175">
        <v>0</v>
      </c>
      <c r="E12" s="175">
        <v>0</v>
      </c>
      <c r="F12" s="175">
        <v>0</v>
      </c>
      <c r="G12" s="175">
        <v>0</v>
      </c>
      <c r="H12" s="181"/>
      <c r="I12" s="175">
        <v>0</v>
      </c>
      <c r="J12" s="175">
        <v>0</v>
      </c>
      <c r="K12" s="181"/>
      <c r="L12" s="181"/>
      <c r="M12" s="180">
        <v>0</v>
      </c>
      <c r="N12" s="181">
        <v>0</v>
      </c>
      <c r="P12" s="134"/>
      <c r="Q12" s="134"/>
      <c r="R12" s="134"/>
      <c r="S12" s="134"/>
      <c r="T12" s="134"/>
      <c r="U12" s="134"/>
      <c r="V12" s="134"/>
      <c r="W12" s="134"/>
      <c r="X12" s="134"/>
      <c r="Y12" s="134"/>
      <c r="Z12" s="134"/>
    </row>
    <row r="13" spans="1:26" ht="14.25" customHeight="1">
      <c r="A13" s="133"/>
      <c r="B13" s="167" t="s">
        <v>36</v>
      </c>
      <c r="C13" s="172">
        <v>561311</v>
      </c>
      <c r="D13" s="172">
        <v>269837</v>
      </c>
      <c r="E13" s="172">
        <v>291474</v>
      </c>
      <c r="F13" s="172">
        <v>328</v>
      </c>
      <c r="G13" s="172">
        <v>480</v>
      </c>
      <c r="H13" s="173">
        <v>-152</v>
      </c>
      <c r="I13" s="172">
        <v>994</v>
      </c>
      <c r="J13" s="172">
        <v>961</v>
      </c>
      <c r="K13" s="173">
        <v>33</v>
      </c>
      <c r="L13" s="173">
        <v>-119</v>
      </c>
      <c r="M13" s="174">
        <v>192051</v>
      </c>
      <c r="N13" s="173">
        <v>118</v>
      </c>
      <c r="P13" s="134"/>
      <c r="Q13" s="134"/>
      <c r="R13" s="134"/>
      <c r="S13" s="134"/>
      <c r="T13" s="134"/>
      <c r="U13" s="134"/>
      <c r="V13" s="134"/>
      <c r="W13" s="134"/>
      <c r="X13" s="134"/>
      <c r="Y13" s="134"/>
      <c r="Z13" s="134"/>
    </row>
    <row r="14" spans="1:26" ht="14.25" customHeight="1">
      <c r="A14" s="133"/>
      <c r="B14" s="167" t="s">
        <v>37</v>
      </c>
      <c r="C14" s="172">
        <v>83206</v>
      </c>
      <c r="D14" s="172">
        <v>39712</v>
      </c>
      <c r="E14" s="172">
        <v>43494</v>
      </c>
      <c r="F14" s="172">
        <v>47</v>
      </c>
      <c r="G14" s="172">
        <v>97</v>
      </c>
      <c r="H14" s="173">
        <v>-50</v>
      </c>
      <c r="I14" s="172">
        <v>138</v>
      </c>
      <c r="J14" s="172">
        <v>140</v>
      </c>
      <c r="K14" s="173">
        <v>-2</v>
      </c>
      <c r="L14" s="173">
        <v>-52</v>
      </c>
      <c r="M14" s="174">
        <v>25491</v>
      </c>
      <c r="N14" s="173">
        <v>22</v>
      </c>
      <c r="P14" s="134"/>
      <c r="Q14" s="134"/>
      <c r="R14" s="134"/>
      <c r="S14" s="134"/>
      <c r="T14" s="134"/>
      <c r="U14" s="134"/>
      <c r="V14" s="134"/>
      <c r="W14" s="134"/>
      <c r="X14" s="134"/>
      <c r="Y14" s="134"/>
      <c r="Z14" s="134"/>
    </row>
    <row r="15" spans="1:26" ht="14.25" customHeight="1">
      <c r="A15" s="133"/>
      <c r="B15" s="167" t="s">
        <v>38</v>
      </c>
      <c r="C15" s="172">
        <v>225251</v>
      </c>
      <c r="D15" s="172">
        <v>109361</v>
      </c>
      <c r="E15" s="172">
        <v>115890</v>
      </c>
      <c r="F15" s="172">
        <v>151</v>
      </c>
      <c r="G15" s="172">
        <v>251</v>
      </c>
      <c r="H15" s="173">
        <v>-100</v>
      </c>
      <c r="I15" s="172">
        <v>399</v>
      </c>
      <c r="J15" s="172">
        <v>392</v>
      </c>
      <c r="K15" s="173">
        <v>7</v>
      </c>
      <c r="L15" s="173">
        <v>-93</v>
      </c>
      <c r="M15" s="174">
        <v>74705</v>
      </c>
      <c r="N15" s="173">
        <v>30</v>
      </c>
      <c r="P15" s="134"/>
      <c r="Q15" s="134"/>
      <c r="R15" s="134"/>
      <c r="S15" s="134"/>
      <c r="T15" s="134"/>
      <c r="U15" s="134"/>
      <c r="V15" s="134"/>
      <c r="W15" s="134"/>
      <c r="X15" s="134"/>
      <c r="Y15" s="134"/>
      <c r="Z15" s="134"/>
    </row>
    <row r="16" spans="1:26" ht="14.25" customHeight="1">
      <c r="A16" s="133"/>
      <c r="B16" s="167" t="s">
        <v>39</v>
      </c>
      <c r="C16" s="172">
        <v>291848</v>
      </c>
      <c r="D16" s="172">
        <v>138252</v>
      </c>
      <c r="E16" s="172">
        <v>153596</v>
      </c>
      <c r="F16" s="172">
        <v>180</v>
      </c>
      <c r="G16" s="172">
        <v>327</v>
      </c>
      <c r="H16" s="173">
        <v>-147</v>
      </c>
      <c r="I16" s="172">
        <v>430</v>
      </c>
      <c r="J16" s="172">
        <v>414</v>
      </c>
      <c r="K16" s="173">
        <v>16</v>
      </c>
      <c r="L16" s="173">
        <v>-131</v>
      </c>
      <c r="M16" s="174">
        <v>98091</v>
      </c>
      <c r="N16" s="173">
        <v>24</v>
      </c>
      <c r="P16" s="134"/>
      <c r="Q16" s="134"/>
      <c r="R16" s="134"/>
      <c r="S16" s="134"/>
      <c r="T16" s="134"/>
      <c r="U16" s="134"/>
      <c r="V16" s="134"/>
      <c r="W16" s="134"/>
      <c r="X16" s="134"/>
      <c r="Y16" s="134"/>
      <c r="Z16" s="134"/>
    </row>
    <row r="17" spans="1:26" ht="14.25" customHeight="1">
      <c r="A17" s="141"/>
      <c r="B17" s="167"/>
      <c r="C17" s="172"/>
      <c r="D17" s="175">
        <v>0</v>
      </c>
      <c r="E17" s="175">
        <v>0</v>
      </c>
      <c r="F17" s="175">
        <v>0</v>
      </c>
      <c r="G17" s="175">
        <v>0</v>
      </c>
      <c r="H17" s="181"/>
      <c r="I17" s="175">
        <v>0</v>
      </c>
      <c r="J17" s="175">
        <v>0</v>
      </c>
      <c r="K17" s="181"/>
      <c r="L17" s="181"/>
      <c r="M17" s="180">
        <v>0</v>
      </c>
      <c r="N17" s="181">
        <v>0</v>
      </c>
      <c r="P17" s="134"/>
      <c r="Q17" s="134"/>
      <c r="R17" s="134"/>
      <c r="S17" s="134"/>
      <c r="T17" s="134"/>
      <c r="U17" s="134"/>
      <c r="V17" s="134"/>
      <c r="W17" s="134"/>
      <c r="X17" s="134"/>
      <c r="Y17" s="134"/>
      <c r="Z17" s="134"/>
    </row>
    <row r="18" spans="1:26" ht="14.25" customHeight="1">
      <c r="A18" s="141"/>
      <c r="B18" s="167" t="s">
        <v>40</v>
      </c>
      <c r="C18" s="172">
        <v>254101</v>
      </c>
      <c r="D18" s="172">
        <v>121371</v>
      </c>
      <c r="E18" s="172">
        <v>132730</v>
      </c>
      <c r="F18" s="172">
        <v>171</v>
      </c>
      <c r="G18" s="172">
        <v>195</v>
      </c>
      <c r="H18" s="173">
        <v>-24</v>
      </c>
      <c r="I18" s="172">
        <v>482</v>
      </c>
      <c r="J18" s="172">
        <v>479</v>
      </c>
      <c r="K18" s="173">
        <v>3</v>
      </c>
      <c r="L18" s="173">
        <v>-21</v>
      </c>
      <c r="M18" s="174">
        <v>97393</v>
      </c>
      <c r="N18" s="173">
        <v>64</v>
      </c>
      <c r="P18" s="134"/>
      <c r="Q18" s="134"/>
      <c r="R18" s="134"/>
      <c r="S18" s="134"/>
      <c r="T18" s="134"/>
      <c r="U18" s="134"/>
      <c r="V18" s="134"/>
      <c r="W18" s="134"/>
      <c r="X18" s="134"/>
      <c r="Y18" s="134"/>
      <c r="Z18" s="134"/>
    </row>
    <row r="19" spans="1:26" ht="13.5" customHeight="1">
      <c r="A19" s="141"/>
      <c r="B19" s="167" t="s">
        <v>41</v>
      </c>
      <c r="C19" s="172">
        <v>88842</v>
      </c>
      <c r="D19" s="172">
        <v>43591</v>
      </c>
      <c r="E19" s="172">
        <v>45251</v>
      </c>
      <c r="F19" s="172">
        <v>62</v>
      </c>
      <c r="G19" s="172">
        <v>80</v>
      </c>
      <c r="H19" s="173">
        <v>-18</v>
      </c>
      <c r="I19" s="172">
        <v>200</v>
      </c>
      <c r="J19" s="172">
        <v>163</v>
      </c>
      <c r="K19" s="173">
        <v>37</v>
      </c>
      <c r="L19" s="173">
        <v>19</v>
      </c>
      <c r="M19" s="174">
        <v>33058</v>
      </c>
      <c r="N19" s="173">
        <v>26</v>
      </c>
      <c r="P19" s="134"/>
      <c r="Q19" s="134"/>
      <c r="R19" s="134"/>
      <c r="S19" s="134"/>
      <c r="T19" s="134"/>
      <c r="U19" s="134"/>
      <c r="V19" s="134"/>
      <c r="W19" s="134"/>
      <c r="X19" s="134"/>
      <c r="Y19" s="134"/>
      <c r="Z19" s="134"/>
    </row>
    <row r="20" spans="1:26" ht="12" customHeight="1">
      <c r="A20" s="140"/>
      <c r="B20" s="167" t="s">
        <v>42</v>
      </c>
      <c r="C20" s="172">
        <v>135603</v>
      </c>
      <c r="D20" s="172">
        <v>64381</v>
      </c>
      <c r="E20" s="172">
        <v>71222</v>
      </c>
      <c r="F20" s="172">
        <v>96</v>
      </c>
      <c r="G20" s="172">
        <v>149</v>
      </c>
      <c r="H20" s="173">
        <v>-53</v>
      </c>
      <c r="I20" s="172">
        <v>163</v>
      </c>
      <c r="J20" s="172">
        <v>148</v>
      </c>
      <c r="K20" s="173">
        <v>15</v>
      </c>
      <c r="L20" s="173">
        <v>-38</v>
      </c>
      <c r="M20" s="174">
        <v>45707</v>
      </c>
      <c r="N20" s="173">
        <v>0</v>
      </c>
      <c r="P20" s="134"/>
      <c r="Q20" s="134"/>
      <c r="R20" s="134"/>
      <c r="S20" s="134"/>
      <c r="T20" s="134"/>
      <c r="U20" s="134"/>
      <c r="V20" s="134"/>
      <c r="W20" s="134"/>
      <c r="X20" s="134"/>
      <c r="Y20" s="134"/>
      <c r="Z20" s="134"/>
    </row>
    <row r="21" spans="1:26" ht="12" customHeight="1">
      <c r="A21" s="140"/>
      <c r="B21" s="167" t="s">
        <v>43</v>
      </c>
      <c r="C21" s="172">
        <v>110316</v>
      </c>
      <c r="D21" s="172">
        <v>52172</v>
      </c>
      <c r="E21" s="172">
        <v>58144</v>
      </c>
      <c r="F21" s="172">
        <v>59</v>
      </c>
      <c r="G21" s="172">
        <v>121</v>
      </c>
      <c r="H21" s="173">
        <v>-62</v>
      </c>
      <c r="I21" s="172">
        <v>199</v>
      </c>
      <c r="J21" s="172">
        <v>201</v>
      </c>
      <c r="K21" s="173">
        <v>-2</v>
      </c>
      <c r="L21" s="173">
        <v>-64</v>
      </c>
      <c r="M21" s="174">
        <v>38973</v>
      </c>
      <c r="N21" s="173">
        <v>17</v>
      </c>
      <c r="P21" s="134"/>
      <c r="Q21" s="134"/>
      <c r="R21" s="134"/>
      <c r="S21" s="218"/>
      <c r="T21" s="134"/>
      <c r="U21" s="134"/>
      <c r="V21" s="134"/>
      <c r="W21" s="134"/>
      <c r="X21" s="134"/>
      <c r="Y21" s="134"/>
      <c r="Z21" s="134"/>
    </row>
    <row r="22" spans="1:26" ht="12" customHeight="1">
      <c r="A22" s="140"/>
      <c r="B22" s="167" t="s">
        <v>44</v>
      </c>
      <c r="C22" s="172">
        <v>38500</v>
      </c>
      <c r="D22" s="172">
        <v>18274</v>
      </c>
      <c r="E22" s="172">
        <v>20226</v>
      </c>
      <c r="F22" s="172">
        <v>23</v>
      </c>
      <c r="G22" s="172">
        <v>50</v>
      </c>
      <c r="H22" s="173">
        <v>-27</v>
      </c>
      <c r="I22" s="172">
        <v>74</v>
      </c>
      <c r="J22" s="172">
        <v>66</v>
      </c>
      <c r="K22" s="173">
        <v>8</v>
      </c>
      <c r="L22" s="173">
        <v>-19</v>
      </c>
      <c r="M22" s="174">
        <v>12971</v>
      </c>
      <c r="N22" s="173">
        <v>11</v>
      </c>
      <c r="P22" s="134"/>
      <c r="Q22" s="134"/>
      <c r="R22" s="134"/>
      <c r="S22" s="134"/>
      <c r="T22" s="134"/>
      <c r="U22" s="134"/>
      <c r="V22" s="134"/>
      <c r="W22" s="134"/>
      <c r="X22" s="134"/>
      <c r="Y22" s="134"/>
      <c r="Z22" s="134"/>
    </row>
    <row r="23" spans="1:26" ht="15">
      <c r="A23" s="140"/>
      <c r="B23" s="167" t="s">
        <v>45</v>
      </c>
      <c r="C23" s="172">
        <v>42133</v>
      </c>
      <c r="D23" s="172">
        <v>20389</v>
      </c>
      <c r="E23" s="172">
        <v>21744</v>
      </c>
      <c r="F23" s="172">
        <v>27</v>
      </c>
      <c r="G23" s="172">
        <v>31</v>
      </c>
      <c r="H23" s="173">
        <v>-4</v>
      </c>
      <c r="I23" s="172">
        <v>59</v>
      </c>
      <c r="J23" s="172">
        <v>82</v>
      </c>
      <c r="K23" s="173">
        <v>-23</v>
      </c>
      <c r="L23" s="173">
        <v>-27</v>
      </c>
      <c r="M23" s="174">
        <v>12827</v>
      </c>
      <c r="N23" s="173">
        <v>0</v>
      </c>
      <c r="P23" s="134"/>
      <c r="Q23" s="134"/>
      <c r="R23" s="134"/>
      <c r="S23" s="134"/>
      <c r="T23" s="134"/>
      <c r="U23" s="134"/>
      <c r="V23" s="134"/>
      <c r="W23" s="134"/>
      <c r="X23" s="134"/>
      <c r="Y23" s="134"/>
      <c r="Z23" s="134"/>
    </row>
    <row r="24" spans="1:26" ht="12" customHeight="1">
      <c r="A24" s="140"/>
      <c r="B24" s="167" t="s">
        <v>46</v>
      </c>
      <c r="C24" s="172">
        <v>33430</v>
      </c>
      <c r="D24" s="172">
        <v>15807</v>
      </c>
      <c r="E24" s="172">
        <v>17623</v>
      </c>
      <c r="F24" s="172">
        <v>10</v>
      </c>
      <c r="G24" s="172">
        <v>40</v>
      </c>
      <c r="H24" s="173">
        <v>-30</v>
      </c>
      <c r="I24" s="172">
        <v>38</v>
      </c>
      <c r="J24" s="172">
        <v>55</v>
      </c>
      <c r="K24" s="173">
        <v>-17</v>
      </c>
      <c r="L24" s="173">
        <v>-47</v>
      </c>
      <c r="M24" s="174">
        <v>10714</v>
      </c>
      <c r="N24" s="173">
        <v>-9</v>
      </c>
      <c r="P24" s="134"/>
      <c r="Q24" s="134"/>
      <c r="R24" s="134"/>
      <c r="S24" s="134"/>
      <c r="T24" s="134"/>
      <c r="U24" s="134"/>
      <c r="V24" s="134"/>
      <c r="W24" s="134"/>
      <c r="X24" s="134"/>
      <c r="Y24" s="134"/>
      <c r="Z24" s="134"/>
    </row>
    <row r="25" spans="1:26" ht="12" customHeight="1">
      <c r="A25" s="142"/>
      <c r="B25" s="167" t="s">
        <v>47</v>
      </c>
      <c r="C25" s="172">
        <v>26473</v>
      </c>
      <c r="D25" s="172">
        <v>12694</v>
      </c>
      <c r="E25" s="172">
        <v>13779</v>
      </c>
      <c r="F25" s="172">
        <v>7</v>
      </c>
      <c r="G25" s="172">
        <v>26</v>
      </c>
      <c r="H25" s="173">
        <v>-19</v>
      </c>
      <c r="I25" s="172">
        <v>22</v>
      </c>
      <c r="J25" s="172">
        <v>40</v>
      </c>
      <c r="K25" s="173">
        <v>-18</v>
      </c>
      <c r="L25" s="173">
        <v>-37</v>
      </c>
      <c r="M25" s="174">
        <v>7909</v>
      </c>
      <c r="N25" s="173">
        <v>0</v>
      </c>
      <c r="P25" s="134"/>
      <c r="Q25" s="134"/>
      <c r="R25" s="134"/>
      <c r="S25" s="134"/>
      <c r="T25" s="134"/>
      <c r="U25" s="134"/>
      <c r="V25" s="134"/>
      <c r="W25" s="134"/>
      <c r="X25" s="134"/>
      <c r="Y25" s="134"/>
      <c r="Z25" s="134"/>
    </row>
    <row r="26" spans="1:26" ht="12" customHeight="1">
      <c r="A26" s="140"/>
      <c r="B26" s="167" t="s">
        <v>48</v>
      </c>
      <c r="C26" s="172">
        <v>29364</v>
      </c>
      <c r="D26" s="172">
        <v>14173</v>
      </c>
      <c r="E26" s="172">
        <v>15191</v>
      </c>
      <c r="F26" s="172">
        <v>20</v>
      </c>
      <c r="G26" s="172">
        <v>37</v>
      </c>
      <c r="H26" s="173">
        <v>-17</v>
      </c>
      <c r="I26" s="172">
        <v>42</v>
      </c>
      <c r="J26" s="172">
        <v>54</v>
      </c>
      <c r="K26" s="173">
        <v>-12</v>
      </c>
      <c r="L26" s="173">
        <v>-29</v>
      </c>
      <c r="M26" s="174">
        <v>9357</v>
      </c>
      <c r="N26" s="173">
        <v>-6</v>
      </c>
      <c r="P26" s="134"/>
      <c r="Q26" s="134"/>
      <c r="R26" s="134"/>
      <c r="S26" s="134"/>
      <c r="T26" s="134"/>
      <c r="U26" s="134"/>
      <c r="V26" s="134"/>
      <c r="W26" s="134"/>
      <c r="X26" s="134"/>
      <c r="Y26" s="134"/>
      <c r="Z26" s="134"/>
    </row>
    <row r="27" spans="1:26" ht="12" customHeight="1">
      <c r="A27" s="140"/>
      <c r="B27" s="167" t="s">
        <v>49</v>
      </c>
      <c r="C27" s="172">
        <v>62031</v>
      </c>
      <c r="D27" s="172">
        <v>30048</v>
      </c>
      <c r="E27" s="172">
        <v>31983</v>
      </c>
      <c r="F27" s="172">
        <v>37</v>
      </c>
      <c r="G27" s="172">
        <v>56</v>
      </c>
      <c r="H27" s="173">
        <v>-19</v>
      </c>
      <c r="I27" s="172">
        <v>127</v>
      </c>
      <c r="J27" s="172">
        <v>109</v>
      </c>
      <c r="K27" s="173">
        <v>18</v>
      </c>
      <c r="L27" s="173">
        <v>-1</v>
      </c>
      <c r="M27" s="174">
        <v>20531</v>
      </c>
      <c r="N27" s="173">
        <v>9</v>
      </c>
      <c r="P27" s="134"/>
      <c r="Q27" s="134"/>
      <c r="R27" s="134"/>
      <c r="S27" s="134"/>
      <c r="T27" s="134"/>
      <c r="U27" s="134"/>
      <c r="V27" s="134"/>
      <c r="W27" s="134"/>
      <c r="X27" s="134"/>
      <c r="Y27" s="134"/>
      <c r="Z27" s="134"/>
    </row>
    <row r="28" spans="1:26" ht="12" customHeight="1">
      <c r="A28" s="140"/>
      <c r="B28" s="167" t="s">
        <v>70</v>
      </c>
      <c r="C28" s="172">
        <v>46696</v>
      </c>
      <c r="D28" s="172">
        <v>23063</v>
      </c>
      <c r="E28" s="172">
        <v>23633</v>
      </c>
      <c r="F28" s="172">
        <v>32</v>
      </c>
      <c r="G28" s="172">
        <v>31</v>
      </c>
      <c r="H28" s="173">
        <v>1</v>
      </c>
      <c r="I28" s="172">
        <v>114</v>
      </c>
      <c r="J28" s="172">
        <v>51</v>
      </c>
      <c r="K28" s="173">
        <v>63</v>
      </c>
      <c r="L28" s="173">
        <v>64</v>
      </c>
      <c r="M28" s="174">
        <v>14615</v>
      </c>
      <c r="N28" s="173">
        <v>38</v>
      </c>
      <c r="P28" s="134"/>
      <c r="Q28" s="134"/>
      <c r="R28" s="134"/>
      <c r="S28" s="219"/>
      <c r="T28" s="134"/>
      <c r="U28" s="134"/>
      <c r="V28" s="134"/>
      <c r="W28" s="134"/>
      <c r="X28" s="134"/>
      <c r="Y28" s="134"/>
      <c r="Z28" s="134"/>
    </row>
    <row r="29" spans="1:26" ht="13.5" customHeight="1">
      <c r="A29" s="142"/>
      <c r="B29" s="167" t="s">
        <v>8</v>
      </c>
      <c r="C29" s="172">
        <v>18598</v>
      </c>
      <c r="D29" s="172">
        <v>8970</v>
      </c>
      <c r="E29" s="172">
        <v>9628</v>
      </c>
      <c r="F29" s="172">
        <v>2</v>
      </c>
      <c r="G29" s="172">
        <v>24</v>
      </c>
      <c r="H29" s="173">
        <v>-22</v>
      </c>
      <c r="I29" s="172">
        <v>27</v>
      </c>
      <c r="J29" s="172">
        <v>26</v>
      </c>
      <c r="K29" s="173">
        <v>1</v>
      </c>
      <c r="L29" s="173">
        <v>-21</v>
      </c>
      <c r="M29" s="174">
        <v>5346</v>
      </c>
      <c r="N29" s="173">
        <v>0</v>
      </c>
      <c r="P29" s="134"/>
      <c r="Q29" s="134"/>
      <c r="R29" s="134"/>
      <c r="S29" s="134"/>
      <c r="T29" s="134"/>
      <c r="U29" s="134"/>
      <c r="V29" s="134"/>
      <c r="W29" s="134"/>
      <c r="X29" s="134"/>
      <c r="Y29" s="134"/>
      <c r="Z29" s="134"/>
    </row>
    <row r="30" spans="1:26" ht="12" customHeight="1">
      <c r="A30" s="142"/>
      <c r="B30" s="167" t="s">
        <v>50</v>
      </c>
      <c r="C30" s="172">
        <v>33399</v>
      </c>
      <c r="D30" s="172">
        <v>15947</v>
      </c>
      <c r="E30" s="172">
        <v>17452</v>
      </c>
      <c r="F30" s="172">
        <v>20</v>
      </c>
      <c r="G30" s="172">
        <v>37</v>
      </c>
      <c r="H30" s="173">
        <v>-17</v>
      </c>
      <c r="I30" s="172">
        <v>49</v>
      </c>
      <c r="J30" s="172">
        <v>69</v>
      </c>
      <c r="K30" s="173">
        <v>-20</v>
      </c>
      <c r="L30" s="173">
        <v>-37</v>
      </c>
      <c r="M30" s="174">
        <v>10616</v>
      </c>
      <c r="N30" s="173">
        <v>-3</v>
      </c>
      <c r="P30" s="134"/>
      <c r="Q30" s="134"/>
      <c r="R30" s="134"/>
      <c r="S30" s="134"/>
      <c r="T30" s="134"/>
      <c r="U30" s="134"/>
      <c r="V30" s="134"/>
      <c r="W30" s="134"/>
      <c r="X30" s="134"/>
      <c r="Y30" s="134"/>
      <c r="Z30" s="134"/>
    </row>
    <row r="31" spans="1:26" ht="12" customHeight="1">
      <c r="A31" s="142"/>
      <c r="B31" s="167"/>
      <c r="C31" s="172"/>
      <c r="D31" s="175">
        <v>0</v>
      </c>
      <c r="E31" s="175">
        <v>0</v>
      </c>
      <c r="F31" s="175">
        <v>0</v>
      </c>
      <c r="G31" s="175">
        <v>0</v>
      </c>
      <c r="H31" s="181"/>
      <c r="I31" s="175">
        <v>0</v>
      </c>
      <c r="J31" s="175">
        <v>0</v>
      </c>
      <c r="K31" s="181"/>
      <c r="L31" s="181"/>
      <c r="M31" s="180">
        <v>0</v>
      </c>
      <c r="N31" s="181">
        <v>0</v>
      </c>
      <c r="P31" s="134"/>
      <c r="Q31" s="134"/>
      <c r="R31" s="134"/>
      <c r="S31" s="134"/>
      <c r="T31" s="134"/>
      <c r="U31" s="134"/>
      <c r="V31" s="134"/>
      <c r="W31" s="134"/>
      <c r="X31" s="134"/>
      <c r="Y31" s="134"/>
      <c r="Z31" s="134"/>
    </row>
    <row r="32" spans="1:26" ht="12" customHeight="1">
      <c r="A32" s="142"/>
      <c r="B32" s="167" t="s">
        <v>51</v>
      </c>
      <c r="C32" s="172">
        <v>15054</v>
      </c>
      <c r="D32" s="172">
        <v>7132</v>
      </c>
      <c r="E32" s="172">
        <v>7922</v>
      </c>
      <c r="F32" s="172">
        <v>6</v>
      </c>
      <c r="G32" s="172">
        <v>12</v>
      </c>
      <c r="H32" s="173">
        <v>-6</v>
      </c>
      <c r="I32" s="172">
        <v>28</v>
      </c>
      <c r="J32" s="172">
        <v>19</v>
      </c>
      <c r="K32" s="173">
        <v>9</v>
      </c>
      <c r="L32" s="183">
        <v>3</v>
      </c>
      <c r="M32" s="174">
        <v>4436</v>
      </c>
      <c r="N32" s="173">
        <v>5</v>
      </c>
      <c r="P32" s="134"/>
      <c r="Q32" s="134"/>
      <c r="R32" s="134"/>
      <c r="S32" s="219"/>
      <c r="T32" s="134"/>
      <c r="U32" s="134"/>
      <c r="V32" s="134"/>
      <c r="W32" s="134"/>
      <c r="X32" s="134"/>
      <c r="Y32" s="134"/>
      <c r="Z32" s="134"/>
    </row>
    <row r="33" spans="1:26" ht="12" customHeight="1">
      <c r="A33" s="142"/>
      <c r="B33" s="167" t="s">
        <v>71</v>
      </c>
      <c r="C33" s="172">
        <v>11930</v>
      </c>
      <c r="D33" s="172">
        <v>5742</v>
      </c>
      <c r="E33" s="172">
        <v>6188</v>
      </c>
      <c r="F33" s="172">
        <v>5</v>
      </c>
      <c r="G33" s="172">
        <v>9</v>
      </c>
      <c r="H33" s="173">
        <v>-4</v>
      </c>
      <c r="I33" s="172">
        <v>25</v>
      </c>
      <c r="J33" s="172">
        <v>25</v>
      </c>
      <c r="K33" s="173">
        <v>0</v>
      </c>
      <c r="L33" s="173">
        <v>-4</v>
      </c>
      <c r="M33" s="174">
        <v>3441</v>
      </c>
      <c r="N33" s="173">
        <v>1</v>
      </c>
      <c r="P33" s="134"/>
      <c r="Q33" s="134"/>
      <c r="R33" s="134"/>
      <c r="S33" s="134"/>
      <c r="T33" s="134"/>
      <c r="U33" s="134"/>
      <c r="V33" s="134"/>
      <c r="W33" s="134"/>
      <c r="X33" s="134"/>
      <c r="Y33" s="134"/>
      <c r="Z33" s="134"/>
    </row>
    <row r="34" spans="1:26" ht="12" customHeight="1">
      <c r="A34" s="143"/>
      <c r="B34" s="167" t="s">
        <v>52</v>
      </c>
      <c r="C34" s="172">
        <v>19787</v>
      </c>
      <c r="D34" s="172">
        <v>9547</v>
      </c>
      <c r="E34" s="172">
        <v>10240</v>
      </c>
      <c r="F34" s="172">
        <v>12</v>
      </c>
      <c r="G34" s="172">
        <v>21</v>
      </c>
      <c r="H34" s="173">
        <v>-9</v>
      </c>
      <c r="I34" s="172">
        <v>40</v>
      </c>
      <c r="J34" s="172">
        <v>39</v>
      </c>
      <c r="K34" s="173">
        <v>1</v>
      </c>
      <c r="L34" s="173">
        <v>-8</v>
      </c>
      <c r="M34" s="174">
        <v>5755</v>
      </c>
      <c r="N34" s="173">
        <v>8</v>
      </c>
      <c r="P34" s="134"/>
      <c r="Q34" s="134"/>
      <c r="R34" s="134"/>
      <c r="S34" s="134"/>
      <c r="T34" s="134"/>
      <c r="U34" s="134"/>
      <c r="V34" s="134"/>
      <c r="W34" s="134"/>
      <c r="X34" s="134"/>
      <c r="Y34" s="134"/>
      <c r="Z34" s="134"/>
    </row>
    <row r="35" spans="1:26" ht="12" customHeight="1">
      <c r="A35" s="143"/>
      <c r="B35" s="167" t="s">
        <v>53</v>
      </c>
      <c r="C35" s="172">
        <v>6152</v>
      </c>
      <c r="D35" s="172">
        <v>2937</v>
      </c>
      <c r="E35" s="172">
        <v>3215</v>
      </c>
      <c r="F35" s="172">
        <v>3</v>
      </c>
      <c r="G35" s="172">
        <v>8</v>
      </c>
      <c r="H35" s="173">
        <v>-5</v>
      </c>
      <c r="I35" s="172">
        <v>5</v>
      </c>
      <c r="J35" s="172">
        <v>10</v>
      </c>
      <c r="K35" s="173">
        <v>-5</v>
      </c>
      <c r="L35" s="173">
        <v>-10</v>
      </c>
      <c r="M35" s="174">
        <v>1874</v>
      </c>
      <c r="N35" s="173">
        <v>-1</v>
      </c>
      <c r="P35" s="134"/>
      <c r="Q35" s="134"/>
      <c r="R35" s="134"/>
      <c r="S35" s="134"/>
      <c r="T35" s="134"/>
      <c r="U35" s="134"/>
      <c r="V35" s="134"/>
      <c r="W35" s="134"/>
      <c r="X35" s="134"/>
      <c r="Y35" s="134"/>
      <c r="Z35" s="134"/>
    </row>
    <row r="36" spans="1:26" ht="12" customHeight="1">
      <c r="A36" s="143"/>
      <c r="B36" s="167" t="s">
        <v>54</v>
      </c>
      <c r="C36" s="172">
        <v>7737</v>
      </c>
      <c r="D36" s="172">
        <v>3805</v>
      </c>
      <c r="E36" s="172">
        <v>3932</v>
      </c>
      <c r="F36" s="172">
        <v>2</v>
      </c>
      <c r="G36" s="172">
        <v>6</v>
      </c>
      <c r="H36" s="173">
        <v>-4</v>
      </c>
      <c r="I36" s="172">
        <v>8</v>
      </c>
      <c r="J36" s="172">
        <v>12</v>
      </c>
      <c r="K36" s="173">
        <v>-4</v>
      </c>
      <c r="L36" s="173">
        <v>-8</v>
      </c>
      <c r="M36" s="174">
        <v>2297</v>
      </c>
      <c r="N36" s="173">
        <v>2</v>
      </c>
      <c r="P36" s="134"/>
      <c r="Q36" s="134"/>
      <c r="R36" s="134"/>
      <c r="S36" s="134"/>
      <c r="T36" s="134"/>
      <c r="U36" s="134"/>
      <c r="V36" s="134"/>
      <c r="W36" s="134"/>
      <c r="X36" s="134"/>
      <c r="Y36" s="134"/>
      <c r="Z36" s="134"/>
    </row>
    <row r="37" spans="1:26" ht="12" customHeight="1">
      <c r="A37" s="143"/>
      <c r="B37" s="167" t="s">
        <v>55</v>
      </c>
      <c r="C37" s="172">
        <v>9135</v>
      </c>
      <c r="D37" s="172">
        <v>4404</v>
      </c>
      <c r="E37" s="172">
        <v>4731</v>
      </c>
      <c r="F37" s="172">
        <v>11</v>
      </c>
      <c r="G37" s="172">
        <v>12</v>
      </c>
      <c r="H37" s="173">
        <v>-1</v>
      </c>
      <c r="I37" s="172">
        <v>17</v>
      </c>
      <c r="J37" s="172">
        <v>9</v>
      </c>
      <c r="K37" s="173">
        <v>8</v>
      </c>
      <c r="L37" s="173">
        <v>7</v>
      </c>
      <c r="M37" s="174">
        <v>2694</v>
      </c>
      <c r="N37" s="173">
        <v>2</v>
      </c>
      <c r="P37" s="134"/>
      <c r="Q37" s="134"/>
      <c r="R37" s="134"/>
      <c r="S37" s="134"/>
      <c r="T37" s="134"/>
      <c r="U37" s="134"/>
      <c r="V37" s="134"/>
      <c r="W37" s="134"/>
      <c r="X37" s="134"/>
      <c r="Y37" s="134"/>
      <c r="Z37" s="134"/>
    </row>
    <row r="38" spans="1:26" ht="12" customHeight="1">
      <c r="A38" s="143"/>
      <c r="B38" s="167" t="s">
        <v>16</v>
      </c>
      <c r="C38" s="172">
        <v>8054</v>
      </c>
      <c r="D38" s="172">
        <v>3928</v>
      </c>
      <c r="E38" s="172">
        <v>4126</v>
      </c>
      <c r="F38" s="172">
        <v>3</v>
      </c>
      <c r="G38" s="172">
        <v>9</v>
      </c>
      <c r="H38" s="173">
        <v>-6</v>
      </c>
      <c r="I38" s="172">
        <v>2</v>
      </c>
      <c r="J38" s="172">
        <v>5</v>
      </c>
      <c r="K38" s="173">
        <v>-3</v>
      </c>
      <c r="L38" s="173">
        <v>-9</v>
      </c>
      <c r="M38" s="174">
        <v>2219</v>
      </c>
      <c r="N38" s="173">
        <v>-1</v>
      </c>
      <c r="P38" s="134"/>
      <c r="Q38" s="134"/>
      <c r="R38" s="134"/>
      <c r="S38" s="134"/>
      <c r="T38" s="134"/>
      <c r="U38" s="134"/>
      <c r="V38" s="134"/>
      <c r="W38" s="134"/>
      <c r="X38" s="134"/>
      <c r="Y38" s="134"/>
      <c r="Z38" s="134"/>
    </row>
    <row r="39" spans="1:26" ht="12" customHeight="1">
      <c r="A39" s="143"/>
      <c r="B39" s="167"/>
      <c r="C39" s="172"/>
      <c r="D39" s="175">
        <v>0</v>
      </c>
      <c r="E39" s="175">
        <v>0</v>
      </c>
      <c r="F39" s="175">
        <v>0</v>
      </c>
      <c r="G39" s="175">
        <v>0</v>
      </c>
      <c r="H39" s="181"/>
      <c r="I39" s="175">
        <v>0</v>
      </c>
      <c r="J39" s="175">
        <v>0</v>
      </c>
      <c r="K39" s="181"/>
      <c r="L39" s="181"/>
      <c r="M39" s="180">
        <v>0</v>
      </c>
      <c r="N39" s="181">
        <v>0</v>
      </c>
      <c r="P39" s="134"/>
      <c r="Q39" s="134"/>
      <c r="R39" s="134"/>
      <c r="S39" s="134"/>
      <c r="T39" s="134"/>
      <c r="U39" s="134"/>
      <c r="V39" s="134"/>
      <c r="W39" s="134"/>
      <c r="X39" s="134"/>
      <c r="Y39" s="134"/>
      <c r="Z39" s="134"/>
    </row>
    <row r="40" spans="1:26" ht="12" customHeight="1">
      <c r="A40" s="143"/>
      <c r="B40" s="167" t="s">
        <v>56</v>
      </c>
      <c r="C40" s="172">
        <v>6273</v>
      </c>
      <c r="D40" s="172">
        <v>2999</v>
      </c>
      <c r="E40" s="172">
        <v>3274</v>
      </c>
      <c r="F40" s="172">
        <v>4</v>
      </c>
      <c r="G40" s="172">
        <v>5</v>
      </c>
      <c r="H40" s="173">
        <v>-1</v>
      </c>
      <c r="I40" s="172">
        <v>14</v>
      </c>
      <c r="J40" s="172">
        <v>7</v>
      </c>
      <c r="K40" s="173">
        <v>7</v>
      </c>
      <c r="L40" s="173">
        <v>6</v>
      </c>
      <c r="M40" s="174">
        <v>1699</v>
      </c>
      <c r="N40" s="173">
        <v>0</v>
      </c>
      <c r="P40" s="134"/>
      <c r="Q40" s="134"/>
      <c r="R40" s="134"/>
      <c r="S40" s="134"/>
      <c r="T40" s="134"/>
      <c r="U40" s="134"/>
      <c r="V40" s="134"/>
      <c r="W40" s="134"/>
      <c r="X40" s="134"/>
      <c r="Y40" s="134"/>
      <c r="Z40" s="134"/>
    </row>
    <row r="41" spans="1:26" ht="12" customHeight="1">
      <c r="A41" s="143"/>
      <c r="B41" s="167" t="s">
        <v>57</v>
      </c>
      <c r="C41" s="172">
        <v>9714</v>
      </c>
      <c r="D41" s="172">
        <v>4712</v>
      </c>
      <c r="E41" s="172">
        <v>5002</v>
      </c>
      <c r="F41" s="172">
        <v>8</v>
      </c>
      <c r="G41" s="172">
        <v>8</v>
      </c>
      <c r="H41" s="173">
        <v>0</v>
      </c>
      <c r="I41" s="172">
        <v>11</v>
      </c>
      <c r="J41" s="172">
        <v>19</v>
      </c>
      <c r="K41" s="173">
        <v>-8</v>
      </c>
      <c r="L41" s="173">
        <v>-8</v>
      </c>
      <c r="M41" s="174">
        <v>2775</v>
      </c>
      <c r="N41" s="173">
        <v>1</v>
      </c>
      <c r="P41" s="134"/>
      <c r="Q41" s="134"/>
      <c r="R41" s="134"/>
      <c r="S41" s="134"/>
      <c r="T41" s="134"/>
      <c r="U41" s="134"/>
      <c r="V41" s="134"/>
      <c r="W41" s="134"/>
      <c r="X41" s="134"/>
      <c r="Y41" s="134"/>
      <c r="Z41" s="134"/>
    </row>
    <row r="42" spans="1:26" ht="12" customHeight="1">
      <c r="A42" s="143"/>
      <c r="B42" s="167" t="s">
        <v>58</v>
      </c>
      <c r="C42" s="172">
        <v>6036</v>
      </c>
      <c r="D42" s="172">
        <v>2932</v>
      </c>
      <c r="E42" s="172">
        <v>3104</v>
      </c>
      <c r="F42" s="172">
        <v>0</v>
      </c>
      <c r="G42" s="172">
        <v>9</v>
      </c>
      <c r="H42" s="173">
        <v>-9</v>
      </c>
      <c r="I42" s="172">
        <v>9</v>
      </c>
      <c r="J42" s="172">
        <v>6</v>
      </c>
      <c r="K42" s="173">
        <v>3</v>
      </c>
      <c r="L42" s="173">
        <v>-6</v>
      </c>
      <c r="M42" s="174">
        <v>1646</v>
      </c>
      <c r="N42" s="173">
        <v>3</v>
      </c>
      <c r="P42" s="134"/>
      <c r="Q42" s="134"/>
      <c r="R42" s="134"/>
      <c r="S42" s="134"/>
      <c r="T42" s="134"/>
      <c r="U42" s="134"/>
      <c r="V42" s="134"/>
      <c r="W42" s="134"/>
      <c r="X42" s="134"/>
      <c r="Y42" s="134"/>
      <c r="Z42" s="134"/>
    </row>
    <row r="43" spans="1:26" ht="15">
      <c r="A43" s="134"/>
      <c r="B43" s="167" t="s">
        <v>20</v>
      </c>
      <c r="C43" s="172">
        <v>9009</v>
      </c>
      <c r="D43" s="172">
        <v>4255</v>
      </c>
      <c r="E43" s="172">
        <v>4754</v>
      </c>
      <c r="F43" s="172">
        <v>4</v>
      </c>
      <c r="G43" s="172">
        <v>8</v>
      </c>
      <c r="H43" s="173">
        <v>-4</v>
      </c>
      <c r="I43" s="172">
        <v>13</v>
      </c>
      <c r="J43" s="172">
        <v>14</v>
      </c>
      <c r="K43" s="173">
        <v>-1</v>
      </c>
      <c r="L43" s="173">
        <v>-5</v>
      </c>
      <c r="M43" s="174">
        <v>2610</v>
      </c>
      <c r="N43" s="173">
        <v>2</v>
      </c>
      <c r="P43" s="134"/>
      <c r="Q43" s="134"/>
      <c r="R43" s="134"/>
      <c r="S43" s="134"/>
      <c r="T43" s="134"/>
      <c r="U43" s="134"/>
      <c r="V43" s="134"/>
      <c r="W43" s="134"/>
      <c r="X43" s="134"/>
      <c r="Y43" s="134"/>
      <c r="Z43" s="134"/>
    </row>
    <row r="44" spans="2:26" ht="12" customHeight="1">
      <c r="B44" s="167" t="s">
        <v>59</v>
      </c>
      <c r="C44" s="172">
        <v>3706</v>
      </c>
      <c r="D44" s="172">
        <v>1782</v>
      </c>
      <c r="E44" s="172">
        <v>1924</v>
      </c>
      <c r="F44" s="172">
        <v>1</v>
      </c>
      <c r="G44" s="172">
        <v>3</v>
      </c>
      <c r="H44" s="173">
        <v>-2</v>
      </c>
      <c r="I44" s="172">
        <v>2</v>
      </c>
      <c r="J44" s="172">
        <v>6</v>
      </c>
      <c r="K44" s="173">
        <v>-4</v>
      </c>
      <c r="L44" s="173">
        <v>-6</v>
      </c>
      <c r="M44" s="174">
        <v>1042</v>
      </c>
      <c r="N44" s="173">
        <v>2</v>
      </c>
      <c r="P44" s="134"/>
      <c r="Q44" s="134"/>
      <c r="R44" s="134"/>
      <c r="S44" s="134"/>
      <c r="T44" s="134"/>
      <c r="U44" s="134"/>
      <c r="V44" s="134"/>
      <c r="W44" s="134"/>
      <c r="X44" s="134"/>
      <c r="Y44" s="134"/>
      <c r="Z44" s="134"/>
    </row>
    <row r="45" spans="2:26" ht="12" customHeight="1">
      <c r="B45" s="167" t="s">
        <v>60</v>
      </c>
      <c r="C45" s="172">
        <v>4783</v>
      </c>
      <c r="D45" s="172">
        <v>2291</v>
      </c>
      <c r="E45" s="172">
        <v>2492</v>
      </c>
      <c r="F45" s="172">
        <v>3</v>
      </c>
      <c r="G45" s="172">
        <v>5</v>
      </c>
      <c r="H45" s="173">
        <v>-2</v>
      </c>
      <c r="I45" s="172">
        <v>8</v>
      </c>
      <c r="J45" s="172">
        <v>7</v>
      </c>
      <c r="K45" s="173">
        <v>1</v>
      </c>
      <c r="L45" s="173">
        <v>-1</v>
      </c>
      <c r="M45" s="174">
        <v>1297</v>
      </c>
      <c r="N45" s="173">
        <v>-1</v>
      </c>
      <c r="P45" s="134"/>
      <c r="Q45" s="134"/>
      <c r="R45" s="134"/>
      <c r="S45" s="134"/>
      <c r="T45" s="134"/>
      <c r="U45" s="134"/>
      <c r="V45" s="134"/>
      <c r="W45" s="134"/>
      <c r="X45" s="134"/>
      <c r="Y45" s="134"/>
      <c r="Z45" s="134"/>
    </row>
    <row r="46" spans="2:26" ht="12" customHeight="1">
      <c r="B46" s="167" t="s">
        <v>61</v>
      </c>
      <c r="C46" s="172">
        <v>5185</v>
      </c>
      <c r="D46" s="172">
        <v>2467</v>
      </c>
      <c r="E46" s="172">
        <v>2718</v>
      </c>
      <c r="F46" s="172">
        <v>4</v>
      </c>
      <c r="G46" s="172">
        <v>9</v>
      </c>
      <c r="H46" s="173">
        <v>-5</v>
      </c>
      <c r="I46" s="172">
        <v>7</v>
      </c>
      <c r="J46" s="172">
        <v>15</v>
      </c>
      <c r="K46" s="173">
        <v>-8</v>
      </c>
      <c r="L46" s="173">
        <v>-13</v>
      </c>
      <c r="M46" s="174">
        <v>1451</v>
      </c>
      <c r="N46" s="173">
        <v>4</v>
      </c>
      <c r="P46" s="134"/>
      <c r="Q46" s="134"/>
      <c r="R46" s="134"/>
      <c r="S46" s="134"/>
      <c r="T46" s="134"/>
      <c r="U46" s="134"/>
      <c r="V46" s="134"/>
      <c r="W46" s="134"/>
      <c r="X46" s="134"/>
      <c r="Y46" s="134"/>
      <c r="Z46" s="134"/>
    </row>
    <row r="47" spans="2:26" ht="12" customHeight="1">
      <c r="B47" s="167"/>
      <c r="C47" s="172"/>
      <c r="D47" s="175">
        <v>0</v>
      </c>
      <c r="E47" s="175">
        <v>0</v>
      </c>
      <c r="F47" s="175">
        <v>0</v>
      </c>
      <c r="G47" s="175">
        <v>0</v>
      </c>
      <c r="H47" s="181"/>
      <c r="I47" s="175">
        <v>0</v>
      </c>
      <c r="J47" s="175">
        <v>0</v>
      </c>
      <c r="K47" s="181"/>
      <c r="L47" s="181"/>
      <c r="M47" s="180">
        <v>0</v>
      </c>
      <c r="N47" s="181">
        <v>0</v>
      </c>
      <c r="P47" s="134"/>
      <c r="Q47" s="134"/>
      <c r="R47" s="134"/>
      <c r="S47" s="134"/>
      <c r="T47" s="134"/>
      <c r="U47" s="134"/>
      <c r="V47" s="134"/>
      <c r="W47" s="134"/>
      <c r="X47" s="134"/>
      <c r="Y47" s="134"/>
      <c r="Z47" s="134"/>
    </row>
    <row r="48" spans="2:26" ht="12" customHeight="1">
      <c r="B48" s="167" t="s">
        <v>62</v>
      </c>
      <c r="C48" s="172">
        <v>24827</v>
      </c>
      <c r="D48" s="172">
        <v>11979</v>
      </c>
      <c r="E48" s="172">
        <v>12848</v>
      </c>
      <c r="F48" s="172">
        <v>20</v>
      </c>
      <c r="G48" s="172">
        <v>23</v>
      </c>
      <c r="H48" s="173">
        <v>-3</v>
      </c>
      <c r="I48" s="172">
        <v>37</v>
      </c>
      <c r="J48" s="172">
        <v>34</v>
      </c>
      <c r="K48" s="173">
        <v>3</v>
      </c>
      <c r="L48" s="173">
        <v>0</v>
      </c>
      <c r="M48" s="174">
        <v>7246</v>
      </c>
      <c r="N48" s="173">
        <v>9</v>
      </c>
      <c r="P48" s="134"/>
      <c r="Q48" s="134"/>
      <c r="R48" s="134"/>
      <c r="S48" s="134"/>
      <c r="T48" s="134"/>
      <c r="U48" s="134"/>
      <c r="V48" s="134"/>
      <c r="W48" s="134"/>
      <c r="X48" s="134"/>
      <c r="Y48" s="134"/>
      <c r="Z48" s="134"/>
    </row>
    <row r="49" spans="2:26" ht="12" customHeight="1">
      <c r="B49" s="167" t="s">
        <v>63</v>
      </c>
      <c r="C49" s="172">
        <v>17132</v>
      </c>
      <c r="D49" s="172">
        <v>8317</v>
      </c>
      <c r="E49" s="172">
        <v>8815</v>
      </c>
      <c r="F49" s="172">
        <v>9</v>
      </c>
      <c r="G49" s="172">
        <v>29</v>
      </c>
      <c r="H49" s="173">
        <v>-20</v>
      </c>
      <c r="I49" s="172">
        <v>21</v>
      </c>
      <c r="J49" s="172">
        <v>19</v>
      </c>
      <c r="K49" s="173">
        <v>2</v>
      </c>
      <c r="L49" s="173">
        <v>-18</v>
      </c>
      <c r="M49" s="174">
        <v>4695</v>
      </c>
      <c r="N49" s="173">
        <v>-2</v>
      </c>
      <c r="P49" s="134"/>
      <c r="Q49" s="134"/>
      <c r="R49" s="134"/>
      <c r="S49" s="134"/>
      <c r="T49" s="134"/>
      <c r="U49" s="134"/>
      <c r="V49" s="134"/>
      <c r="W49" s="134"/>
      <c r="X49" s="134"/>
      <c r="Y49" s="134"/>
      <c r="Z49" s="134"/>
    </row>
    <row r="50" spans="2:26" ht="12" customHeight="1">
      <c r="B50" s="167" t="s">
        <v>64</v>
      </c>
      <c r="C50" s="172">
        <v>8705</v>
      </c>
      <c r="D50" s="172">
        <v>4235</v>
      </c>
      <c r="E50" s="172">
        <v>4470</v>
      </c>
      <c r="F50" s="172">
        <v>4</v>
      </c>
      <c r="G50" s="172">
        <v>12</v>
      </c>
      <c r="H50" s="173">
        <v>-8</v>
      </c>
      <c r="I50" s="172">
        <v>10</v>
      </c>
      <c r="J50" s="172">
        <v>15</v>
      </c>
      <c r="K50" s="173">
        <v>-5</v>
      </c>
      <c r="L50" s="173">
        <v>-13</v>
      </c>
      <c r="M50" s="174">
        <v>3029</v>
      </c>
      <c r="N50" s="173">
        <v>-5</v>
      </c>
      <c r="P50" s="134"/>
      <c r="Q50" s="134"/>
      <c r="R50" s="134"/>
      <c r="S50" s="134"/>
      <c r="T50" s="134"/>
      <c r="U50" s="134"/>
      <c r="V50" s="134"/>
      <c r="W50" s="134"/>
      <c r="X50" s="134"/>
      <c r="Y50" s="134"/>
      <c r="Z50" s="134"/>
    </row>
    <row r="51" spans="2:26" ht="12" customHeight="1">
      <c r="B51" s="167" t="s">
        <v>65</v>
      </c>
      <c r="C51" s="172">
        <v>15165</v>
      </c>
      <c r="D51" s="172">
        <v>7364</v>
      </c>
      <c r="E51" s="172">
        <v>7801</v>
      </c>
      <c r="F51" s="172">
        <v>6</v>
      </c>
      <c r="G51" s="172">
        <v>21</v>
      </c>
      <c r="H51" s="173">
        <v>-15</v>
      </c>
      <c r="I51" s="172">
        <v>28</v>
      </c>
      <c r="J51" s="172">
        <v>16</v>
      </c>
      <c r="K51" s="173">
        <v>12</v>
      </c>
      <c r="L51" s="173">
        <v>-3</v>
      </c>
      <c r="M51" s="174">
        <v>4485</v>
      </c>
      <c r="N51" s="173">
        <v>3</v>
      </c>
      <c r="P51" s="134"/>
      <c r="Q51" s="134"/>
      <c r="R51" s="134"/>
      <c r="S51" s="134"/>
      <c r="T51" s="134"/>
      <c r="U51" s="134"/>
      <c r="V51" s="134"/>
      <c r="W51" s="134"/>
      <c r="X51" s="134"/>
      <c r="Y51" s="134"/>
      <c r="Z51" s="134"/>
    </row>
    <row r="52" spans="2:26" ht="12" customHeight="1">
      <c r="B52" s="167" t="s">
        <v>66</v>
      </c>
      <c r="C52" s="172">
        <v>7817</v>
      </c>
      <c r="D52" s="172">
        <v>3755</v>
      </c>
      <c r="E52" s="172">
        <v>4062</v>
      </c>
      <c r="F52" s="172">
        <v>10</v>
      </c>
      <c r="G52" s="172">
        <v>12</v>
      </c>
      <c r="H52" s="173">
        <v>-2</v>
      </c>
      <c r="I52" s="172">
        <v>12</v>
      </c>
      <c r="J52" s="172">
        <v>22</v>
      </c>
      <c r="K52" s="173">
        <v>-10</v>
      </c>
      <c r="L52" s="173">
        <v>-12</v>
      </c>
      <c r="M52" s="174">
        <v>2219</v>
      </c>
      <c r="N52" s="173">
        <v>8</v>
      </c>
      <c r="P52" s="134"/>
      <c r="Q52" s="134"/>
      <c r="R52" s="134"/>
      <c r="S52" s="134"/>
      <c r="T52" s="134"/>
      <c r="U52" s="134"/>
      <c r="V52" s="134"/>
      <c r="W52" s="134"/>
      <c r="X52" s="134"/>
      <c r="Y52" s="134"/>
      <c r="Z52" s="134"/>
    </row>
    <row r="53" spans="2:26" ht="12" customHeight="1">
      <c r="B53" s="167"/>
      <c r="C53" s="172"/>
      <c r="D53" s="175"/>
      <c r="E53" s="175"/>
      <c r="F53" s="175"/>
      <c r="G53" s="175"/>
      <c r="H53" s="181"/>
      <c r="I53" s="175"/>
      <c r="J53" s="175"/>
      <c r="K53" s="181"/>
      <c r="L53" s="181"/>
      <c r="M53" s="180"/>
      <c r="N53" s="181"/>
      <c r="P53" s="134"/>
      <c r="Q53" s="134"/>
      <c r="R53" s="134"/>
      <c r="S53" s="134"/>
      <c r="T53" s="134"/>
      <c r="U53" s="134"/>
      <c r="V53" s="134"/>
      <c r="W53" s="134"/>
      <c r="X53" s="134"/>
      <c r="Y53" s="134"/>
      <c r="Z53" s="134"/>
    </row>
    <row r="54" spans="2:26" ht="12" customHeight="1">
      <c r="B54" s="167" t="s">
        <v>68</v>
      </c>
      <c r="C54" s="172">
        <v>7702</v>
      </c>
      <c r="D54" s="172">
        <v>3707</v>
      </c>
      <c r="E54" s="172">
        <v>3995</v>
      </c>
      <c r="F54" s="172">
        <v>2</v>
      </c>
      <c r="G54" s="172">
        <v>5</v>
      </c>
      <c r="H54" s="173">
        <v>-3</v>
      </c>
      <c r="I54" s="172">
        <v>16</v>
      </c>
      <c r="J54" s="172">
        <v>14</v>
      </c>
      <c r="K54" s="173">
        <v>2</v>
      </c>
      <c r="L54" s="173">
        <v>-1</v>
      </c>
      <c r="M54" s="174">
        <v>2162</v>
      </c>
      <c r="N54" s="173">
        <v>4</v>
      </c>
      <c r="P54" s="134"/>
      <c r="Q54" s="134"/>
      <c r="R54" s="134"/>
      <c r="S54" s="134"/>
      <c r="T54" s="134"/>
      <c r="U54" s="134"/>
      <c r="V54" s="134"/>
      <c r="W54" s="134"/>
      <c r="X54" s="134"/>
      <c r="Y54" s="134"/>
      <c r="Z54" s="134"/>
    </row>
    <row r="55" spans="2:26" ht="12" customHeight="1">
      <c r="B55" s="167" t="s">
        <v>67</v>
      </c>
      <c r="C55" s="172">
        <v>22968</v>
      </c>
      <c r="D55" s="172">
        <v>10840</v>
      </c>
      <c r="E55" s="172">
        <v>12128</v>
      </c>
      <c r="F55" s="172">
        <v>13</v>
      </c>
      <c r="G55" s="172">
        <v>25</v>
      </c>
      <c r="H55" s="173">
        <v>-12</v>
      </c>
      <c r="I55" s="172">
        <v>36</v>
      </c>
      <c r="J55" s="172">
        <v>26</v>
      </c>
      <c r="K55" s="173">
        <v>10</v>
      </c>
      <c r="L55" s="173">
        <v>-2</v>
      </c>
      <c r="M55" s="174">
        <v>6653</v>
      </c>
      <c r="N55" s="173">
        <v>13</v>
      </c>
      <c r="P55" s="134"/>
      <c r="Q55" s="134"/>
      <c r="R55" s="134"/>
      <c r="S55" s="134"/>
      <c r="T55" s="134"/>
      <c r="U55" s="134"/>
      <c r="V55" s="134"/>
      <c r="W55" s="134"/>
      <c r="X55" s="134"/>
      <c r="Y55" s="134"/>
      <c r="Z55" s="134"/>
    </row>
    <row r="56" spans="2:26" ht="12" customHeight="1">
      <c r="B56" s="165" t="s">
        <v>69</v>
      </c>
      <c r="C56" s="172">
        <v>15259</v>
      </c>
      <c r="D56" s="184">
        <v>7152</v>
      </c>
      <c r="E56" s="184">
        <v>8107</v>
      </c>
      <c r="F56" s="184">
        <v>10</v>
      </c>
      <c r="G56" s="184">
        <v>27</v>
      </c>
      <c r="H56" s="185">
        <v>-17</v>
      </c>
      <c r="I56" s="184">
        <v>16</v>
      </c>
      <c r="J56" s="184">
        <v>25</v>
      </c>
      <c r="K56" s="185">
        <v>-9</v>
      </c>
      <c r="L56" s="185">
        <v>-26</v>
      </c>
      <c r="M56" s="186">
        <v>4596</v>
      </c>
      <c r="N56" s="185">
        <v>-10</v>
      </c>
      <c r="P56" s="134"/>
      <c r="Q56" s="134"/>
      <c r="R56" s="134"/>
      <c r="S56" s="134"/>
      <c r="T56" s="134"/>
      <c r="U56" s="134"/>
      <c r="V56" s="134"/>
      <c r="W56" s="134"/>
      <c r="X56" s="134"/>
      <c r="Y56" s="134"/>
      <c r="Z56" s="134"/>
    </row>
    <row r="57" spans="3:26" ht="12" customHeight="1">
      <c r="C57" s="161"/>
      <c r="P57" s="134"/>
      <c r="Q57" s="219"/>
      <c r="R57" s="219"/>
      <c r="S57" s="134"/>
      <c r="T57" s="134"/>
      <c r="U57" s="134"/>
      <c r="V57" s="134"/>
      <c r="W57" s="134"/>
      <c r="X57" s="134"/>
      <c r="Y57" s="134"/>
      <c r="Z57" s="134"/>
    </row>
    <row r="58" spans="16:26" ht="12" customHeight="1">
      <c r="P58" s="134"/>
      <c r="Q58" s="134"/>
      <c r="R58" s="219"/>
      <c r="S58" s="134"/>
      <c r="T58" s="134"/>
      <c r="U58" s="134"/>
      <c r="V58" s="134"/>
      <c r="W58" s="134"/>
      <c r="X58" s="134"/>
      <c r="Y58" s="134"/>
      <c r="Z58" s="134"/>
    </row>
    <row r="59" spans="16:26" ht="12" customHeight="1">
      <c r="P59" s="134"/>
      <c r="Q59" s="134"/>
      <c r="R59" s="134"/>
      <c r="S59" s="134"/>
      <c r="T59" s="134"/>
      <c r="U59" s="134"/>
      <c r="V59" s="134"/>
      <c r="W59" s="134"/>
      <c r="X59" s="134"/>
      <c r="Y59" s="134"/>
      <c r="Z59" s="134"/>
    </row>
    <row r="60" spans="2:26" ht="12" customHeight="1">
      <c r="B60" s="168"/>
      <c r="C60" s="138"/>
      <c r="D60" s="138"/>
      <c r="E60" s="138"/>
      <c r="F60" s="138"/>
      <c r="G60" s="138"/>
      <c r="H60" s="139"/>
      <c r="I60" s="138"/>
      <c r="J60" s="138"/>
      <c r="K60" s="139"/>
      <c r="L60" s="139"/>
      <c r="M60" s="138"/>
      <c r="N60" s="139"/>
      <c r="P60" s="134"/>
      <c r="Q60" s="134"/>
      <c r="R60" s="134"/>
      <c r="S60" s="134"/>
      <c r="T60" s="134"/>
      <c r="U60" s="134"/>
      <c r="V60" s="134"/>
      <c r="W60" s="134"/>
      <c r="X60" s="134"/>
      <c r="Y60" s="134"/>
      <c r="Z60" s="134"/>
    </row>
    <row r="61" spans="2:26" ht="12" customHeight="1">
      <c r="B61" s="169"/>
      <c r="C61" s="146"/>
      <c r="D61" s="146"/>
      <c r="E61" s="146"/>
      <c r="F61" s="147"/>
      <c r="G61" s="148"/>
      <c r="H61" s="147"/>
      <c r="I61" s="147"/>
      <c r="J61" s="148"/>
      <c r="K61" s="147"/>
      <c r="L61" s="147"/>
      <c r="M61" s="147"/>
      <c r="N61" s="245"/>
      <c r="P61" s="134"/>
      <c r="Q61" s="134"/>
      <c r="R61" s="134"/>
      <c r="S61" s="134"/>
      <c r="T61" s="134"/>
      <c r="U61" s="134"/>
      <c r="V61" s="134"/>
      <c r="W61" s="134"/>
      <c r="X61" s="134"/>
      <c r="Y61" s="134"/>
      <c r="Z61" s="134"/>
    </row>
    <row r="62" spans="2:26" ht="12" customHeight="1">
      <c r="B62" s="169"/>
      <c r="C62" s="146"/>
      <c r="D62" s="146"/>
      <c r="E62" s="146"/>
      <c r="F62" s="148"/>
      <c r="G62" s="148"/>
      <c r="H62" s="148"/>
      <c r="I62" s="148"/>
      <c r="J62" s="148"/>
      <c r="K62" s="148"/>
      <c r="L62" s="147"/>
      <c r="M62" s="147"/>
      <c r="N62" s="245"/>
      <c r="P62" s="134"/>
      <c r="Q62" s="134"/>
      <c r="R62" s="134"/>
      <c r="S62" s="134"/>
      <c r="T62" s="134"/>
      <c r="U62" s="134"/>
      <c r="V62" s="134"/>
      <c r="W62" s="134"/>
      <c r="X62" s="134"/>
      <c r="Y62" s="134"/>
      <c r="Z62" s="134"/>
    </row>
    <row r="63" spans="2:26" ht="12" customHeight="1">
      <c r="B63" s="170"/>
      <c r="C63" s="138"/>
      <c r="D63" s="138"/>
      <c r="E63" s="137"/>
      <c r="F63" s="138"/>
      <c r="G63" s="138"/>
      <c r="H63" s="139"/>
      <c r="I63" s="138"/>
      <c r="J63" s="138"/>
      <c r="K63" s="139"/>
      <c r="L63" s="139"/>
      <c r="M63" s="138"/>
      <c r="N63" s="139"/>
      <c r="P63" s="134"/>
      <c r="Q63" s="134"/>
      <c r="R63" s="134"/>
      <c r="S63" s="134"/>
      <c r="T63" s="134"/>
      <c r="U63" s="134"/>
      <c r="V63" s="134"/>
      <c r="W63" s="134"/>
      <c r="X63" s="134"/>
      <c r="Y63" s="134"/>
      <c r="Z63" s="134"/>
    </row>
    <row r="64" spans="2:26" ht="12" customHeight="1">
      <c r="B64" s="170"/>
      <c r="C64" s="138"/>
      <c r="D64" s="138"/>
      <c r="E64" s="137"/>
      <c r="F64" s="138"/>
      <c r="G64" s="138"/>
      <c r="H64" s="139"/>
      <c r="I64" s="138"/>
      <c r="J64" s="138"/>
      <c r="K64" s="139"/>
      <c r="L64" s="139"/>
      <c r="M64" s="138"/>
      <c r="N64" s="139"/>
      <c r="P64" s="134"/>
      <c r="Q64" s="134"/>
      <c r="R64" s="134"/>
      <c r="S64" s="134"/>
      <c r="T64" s="134"/>
      <c r="U64" s="134"/>
      <c r="V64" s="134"/>
      <c r="W64" s="134"/>
      <c r="X64" s="134"/>
      <c r="Y64" s="134"/>
      <c r="Z64" s="134"/>
    </row>
    <row r="65" spans="2:26" ht="12" customHeight="1">
      <c r="B65" s="170"/>
      <c r="C65" s="138"/>
      <c r="D65" s="138"/>
      <c r="E65" s="137"/>
      <c r="F65" s="138"/>
      <c r="G65" s="138"/>
      <c r="H65" s="139"/>
      <c r="I65" s="138"/>
      <c r="J65" s="138"/>
      <c r="K65" s="139"/>
      <c r="L65" s="139"/>
      <c r="M65" s="138"/>
      <c r="N65" s="139"/>
      <c r="P65" s="134"/>
      <c r="Q65" s="134"/>
      <c r="R65" s="134"/>
      <c r="S65" s="134"/>
      <c r="T65" s="134"/>
      <c r="U65" s="134"/>
      <c r="V65" s="134"/>
      <c r="W65" s="134"/>
      <c r="X65" s="134"/>
      <c r="Y65" s="134"/>
      <c r="Z65" s="134"/>
    </row>
    <row r="66" spans="2:26" ht="12" customHeight="1">
      <c r="B66" s="170"/>
      <c r="C66" s="138"/>
      <c r="D66" s="138"/>
      <c r="E66" s="137"/>
      <c r="F66" s="138"/>
      <c r="G66" s="138"/>
      <c r="H66" s="139"/>
      <c r="I66" s="138"/>
      <c r="J66" s="138"/>
      <c r="K66" s="139"/>
      <c r="L66" s="139"/>
      <c r="M66" s="138"/>
      <c r="N66" s="139"/>
      <c r="P66" s="134"/>
      <c r="Q66" s="134"/>
      <c r="R66" s="134"/>
      <c r="S66" s="134"/>
      <c r="T66" s="134"/>
      <c r="U66" s="134"/>
      <c r="V66" s="134"/>
      <c r="W66" s="134"/>
      <c r="X66" s="134"/>
      <c r="Y66" s="134"/>
      <c r="Z66" s="134"/>
    </row>
    <row r="67" spans="2:26" ht="14.25" customHeight="1">
      <c r="B67" s="171"/>
      <c r="C67" s="130"/>
      <c r="D67" s="130"/>
      <c r="P67" s="134"/>
      <c r="Q67" s="134"/>
      <c r="R67" s="134"/>
      <c r="S67" s="134"/>
      <c r="T67" s="134"/>
      <c r="U67" s="134"/>
      <c r="V67" s="134"/>
      <c r="W67" s="134"/>
      <c r="X67" s="134"/>
      <c r="Y67" s="134"/>
      <c r="Z67" s="134"/>
    </row>
    <row r="68" spans="2:26" ht="12" customHeight="1">
      <c r="B68" s="171"/>
      <c r="C68" s="130"/>
      <c r="D68" s="130"/>
      <c r="P68" s="134"/>
      <c r="Q68" s="134"/>
      <c r="R68" s="134"/>
      <c r="S68" s="134"/>
      <c r="T68" s="134"/>
      <c r="U68" s="134"/>
      <c r="V68" s="134"/>
      <c r="W68" s="134"/>
      <c r="X68" s="134"/>
      <c r="Y68" s="134"/>
      <c r="Z68" s="134"/>
    </row>
    <row r="69" spans="16:26" ht="12" customHeight="1">
      <c r="P69" s="134"/>
      <c r="Q69" s="134"/>
      <c r="R69" s="134"/>
      <c r="S69" s="134"/>
      <c r="T69" s="134"/>
      <c r="U69" s="134"/>
      <c r="V69" s="134"/>
      <c r="W69" s="134"/>
      <c r="X69" s="134"/>
      <c r="Y69" s="134"/>
      <c r="Z69" s="134"/>
    </row>
    <row r="70" ht="9" customHeight="1"/>
    <row r="71" ht="7.5" customHeight="1"/>
    <row r="72" ht="7.5" customHeight="1"/>
  </sheetData>
  <sheetProtection/>
  <printOptions horizontalCentered="1" verticalCentered="1"/>
  <pageMargins left="0.2755905511811024" right="0.2755905511811024" top="0.4724409448818898" bottom="0.4724409448818898" header="0.2755905511811024" footer="0.1968503937007874"/>
  <pageSetup fitToWidth="3" horizontalDpi="600" verticalDpi="600" orientation="portrait" paperSize="9" scale="85" r:id="rId2"/>
  <colBreaks count="1" manualBreakCount="1">
    <brk id="14" max="70" man="1"/>
  </colBreaks>
  <drawing r:id="rId1"/>
</worksheet>
</file>

<file path=xl/worksheets/sheet6.xml><?xml version="1.0" encoding="utf-8"?>
<worksheet xmlns="http://schemas.openxmlformats.org/spreadsheetml/2006/main" xmlns:r="http://schemas.openxmlformats.org/officeDocument/2006/relationships">
  <sheetPr>
    <tabColor indexed="27"/>
  </sheetPr>
  <dimension ref="A1:Z69"/>
  <sheetViews>
    <sheetView zoomScaleSheetLayoutView="100" zoomScalePageLayoutView="0" workbookViewId="0" topLeftCell="A1">
      <selection activeCell="A1" sqref="A1"/>
    </sheetView>
  </sheetViews>
  <sheetFormatPr defaultColWidth="9.140625" defaultRowHeight="12" customHeight="1"/>
  <cols>
    <col min="1" max="1" width="2.7109375" style="1" customWidth="1"/>
    <col min="2" max="2" width="10.28125" style="162" bestFit="1" customWidth="1"/>
    <col min="3" max="3" width="12.8515625" style="1" bestFit="1" customWidth="1"/>
    <col min="4" max="5" width="10.28125" style="1" bestFit="1" customWidth="1"/>
    <col min="6" max="6" width="6.57421875" style="1" bestFit="1" customWidth="1"/>
    <col min="7" max="7" width="7.8515625" style="1" bestFit="1" customWidth="1"/>
    <col min="8" max="8" width="9.00390625" style="1" bestFit="1" customWidth="1"/>
    <col min="9" max="10" width="10.28125" style="1" bestFit="1" customWidth="1"/>
    <col min="11" max="11" width="9.00390625" style="1" bestFit="1" customWidth="1"/>
    <col min="12" max="12" width="11.00390625" style="1" customWidth="1"/>
    <col min="13" max="13" width="10.28125" style="1" bestFit="1" customWidth="1"/>
    <col min="14" max="14" width="6.7109375" style="1" bestFit="1" customWidth="1"/>
    <col min="15" max="15" width="3.421875" style="1" customWidth="1"/>
    <col min="16" max="16" width="2.8515625" style="1" customWidth="1"/>
    <col min="17" max="24" width="9.140625" style="1" customWidth="1"/>
    <col min="25" max="25" width="7.140625" style="1" customWidth="1"/>
    <col min="26" max="16384" width="9.140625" style="1" customWidth="1"/>
  </cols>
  <sheetData>
    <row r="1" spans="1:14" ht="13.5" customHeight="1">
      <c r="A1" s="123"/>
      <c r="C1" s="124"/>
      <c r="D1" s="124"/>
      <c r="E1" s="244" t="s">
        <v>237</v>
      </c>
      <c r="F1" s="244"/>
      <c r="G1" s="244"/>
      <c r="H1" s="244"/>
      <c r="I1" s="244"/>
      <c r="J1" s="244"/>
      <c r="K1" s="244"/>
      <c r="L1" s="124"/>
      <c r="M1" s="124"/>
      <c r="N1" s="124"/>
    </row>
    <row r="2" spans="1:26" ht="12" customHeight="1">
      <c r="A2" s="123"/>
      <c r="B2" s="163"/>
      <c r="C2" s="126"/>
      <c r="D2" s="127"/>
      <c r="E2" s="244"/>
      <c r="F2" s="244"/>
      <c r="G2" s="244"/>
      <c r="H2" s="244"/>
      <c r="I2" s="244"/>
      <c r="J2" s="244"/>
      <c r="K2" s="244"/>
      <c r="L2" s="216"/>
      <c r="M2" s="122"/>
      <c r="N2" s="128"/>
      <c r="P2" s="134"/>
      <c r="Q2" s="134"/>
      <c r="R2" s="134"/>
      <c r="S2" s="134"/>
      <c r="T2" s="134"/>
      <c r="U2" s="134"/>
      <c r="V2" s="134"/>
      <c r="W2" s="134"/>
      <c r="X2" s="134"/>
      <c r="Y2" s="134"/>
      <c r="Z2" s="134"/>
    </row>
    <row r="3" spans="1:26" ht="12" customHeight="1">
      <c r="A3" s="246"/>
      <c r="B3" s="164"/>
      <c r="C3" s="129"/>
      <c r="D3" s="129"/>
      <c r="E3" s="129"/>
      <c r="F3" s="129"/>
      <c r="G3" s="129"/>
      <c r="H3" s="130"/>
      <c r="I3" s="129"/>
      <c r="J3" s="129"/>
      <c r="K3" s="130"/>
      <c r="L3" s="129"/>
      <c r="M3" s="129"/>
      <c r="N3" s="131"/>
      <c r="P3" s="134"/>
      <c r="Q3" s="134"/>
      <c r="R3" s="134"/>
      <c r="S3" s="134"/>
      <c r="T3" s="134"/>
      <c r="U3" s="134"/>
      <c r="V3" s="134"/>
      <c r="W3" s="134"/>
      <c r="X3" s="134"/>
      <c r="Y3" s="134"/>
      <c r="Z3" s="134"/>
    </row>
    <row r="4" spans="1:26" ht="12" customHeight="1">
      <c r="A4" s="152"/>
      <c r="B4" s="252"/>
      <c r="C4" s="253" t="s">
        <v>138</v>
      </c>
      <c r="D4" s="253" t="s">
        <v>31</v>
      </c>
      <c r="E4" s="253" t="s">
        <v>32</v>
      </c>
      <c r="F4" s="254"/>
      <c r="G4" s="255" t="s">
        <v>133</v>
      </c>
      <c r="H4" s="256"/>
      <c r="I4" s="254"/>
      <c r="J4" s="255" t="s">
        <v>134</v>
      </c>
      <c r="K4" s="256"/>
      <c r="L4" s="253" t="s">
        <v>159</v>
      </c>
      <c r="M4" s="253" t="s">
        <v>160</v>
      </c>
      <c r="N4" s="257" t="s">
        <v>136</v>
      </c>
      <c r="P4" s="134"/>
      <c r="Q4" s="134"/>
      <c r="R4" s="134"/>
      <c r="S4" s="134"/>
      <c r="T4" s="134"/>
      <c r="U4" s="134"/>
      <c r="V4" s="134"/>
      <c r="W4" s="134"/>
      <c r="X4" s="134"/>
      <c r="Y4" s="134"/>
      <c r="Z4" s="134"/>
    </row>
    <row r="5" spans="1:26" ht="12" customHeight="1">
      <c r="A5" s="152"/>
      <c r="B5" s="258"/>
      <c r="C5" s="258"/>
      <c r="D5" s="258"/>
      <c r="E5" s="258"/>
      <c r="F5" s="132" t="s">
        <v>184</v>
      </c>
      <c r="G5" s="132" t="s">
        <v>185</v>
      </c>
      <c r="H5" s="132" t="s">
        <v>186</v>
      </c>
      <c r="I5" s="132" t="s">
        <v>187</v>
      </c>
      <c r="J5" s="132" t="s">
        <v>188</v>
      </c>
      <c r="K5" s="132" t="s">
        <v>186</v>
      </c>
      <c r="L5" s="258"/>
      <c r="M5" s="258"/>
      <c r="N5" s="259" t="s">
        <v>137</v>
      </c>
      <c r="P5" s="134"/>
      <c r="Q5" s="134"/>
      <c r="R5" s="134"/>
      <c r="S5" s="134"/>
      <c r="T5" s="134"/>
      <c r="U5" s="134"/>
      <c r="V5" s="134"/>
      <c r="W5" s="134"/>
      <c r="X5" s="134"/>
      <c r="Y5" s="134"/>
      <c r="Z5" s="134"/>
    </row>
    <row r="6" spans="1:26" ht="14.25" customHeight="1">
      <c r="A6" s="153"/>
      <c r="B6" s="166"/>
      <c r="C6" s="144"/>
      <c r="D6" s="144"/>
      <c r="E6" s="144"/>
      <c r="F6" s="144"/>
      <c r="G6" s="144"/>
      <c r="H6" s="145"/>
      <c r="I6" s="160"/>
      <c r="K6" s="145"/>
      <c r="L6" s="145"/>
      <c r="M6" s="144"/>
      <c r="N6" s="144"/>
      <c r="P6" s="134"/>
      <c r="Q6" s="134"/>
      <c r="R6" s="134"/>
      <c r="S6" s="134"/>
      <c r="T6" s="134"/>
      <c r="U6" s="134"/>
      <c r="V6" s="134"/>
      <c r="W6" s="134"/>
      <c r="X6" s="134"/>
      <c r="Y6" s="134"/>
      <c r="Z6" s="134"/>
    </row>
    <row r="7" spans="1:26" ht="13.5" customHeight="1">
      <c r="A7" s="140"/>
      <c r="B7" s="167" t="s">
        <v>135</v>
      </c>
      <c r="C7" s="172">
        <v>1162011</v>
      </c>
      <c r="D7" s="172">
        <v>557369</v>
      </c>
      <c r="E7" s="172">
        <v>604642</v>
      </c>
      <c r="F7" s="172">
        <v>766</v>
      </c>
      <c r="G7" s="172">
        <v>1299</v>
      </c>
      <c r="H7" s="173">
        <v>-533</v>
      </c>
      <c r="I7" s="172">
        <v>2849</v>
      </c>
      <c r="J7" s="172">
        <v>2702</v>
      </c>
      <c r="K7" s="173">
        <v>147</v>
      </c>
      <c r="L7" s="173">
        <v>-386</v>
      </c>
      <c r="M7" s="174">
        <v>390144</v>
      </c>
      <c r="N7" s="173">
        <v>419</v>
      </c>
      <c r="P7" s="134"/>
      <c r="Q7" s="134"/>
      <c r="R7" s="134"/>
      <c r="S7" s="134"/>
      <c r="T7" s="134"/>
      <c r="U7" s="134"/>
      <c r="V7" s="134"/>
      <c r="W7" s="134"/>
      <c r="X7" s="134"/>
      <c r="Y7" s="134"/>
      <c r="Z7" s="134"/>
    </row>
    <row r="8" spans="1:26" ht="13.5" customHeight="1">
      <c r="A8" s="140"/>
      <c r="B8" s="167"/>
      <c r="C8" s="172"/>
      <c r="D8" s="175">
        <v>0</v>
      </c>
      <c r="E8" s="175">
        <v>0</v>
      </c>
      <c r="F8" s="175">
        <v>0</v>
      </c>
      <c r="G8" s="175">
        <v>0</v>
      </c>
      <c r="H8" s="176"/>
      <c r="I8" s="177">
        <v>1725</v>
      </c>
      <c r="J8" s="178">
        <v>1578</v>
      </c>
      <c r="K8" s="217">
        <v>147</v>
      </c>
      <c r="L8" s="179"/>
      <c r="M8" s="180">
        <v>0</v>
      </c>
      <c r="N8" s="181">
        <v>0</v>
      </c>
      <c r="P8" s="134"/>
      <c r="Q8" s="134"/>
      <c r="R8" s="134"/>
      <c r="S8" s="134"/>
      <c r="T8" s="134"/>
      <c r="U8" s="134"/>
      <c r="V8" s="134"/>
      <c r="W8" s="134"/>
      <c r="X8" s="134"/>
      <c r="Y8" s="134"/>
      <c r="Z8" s="134"/>
    </row>
    <row r="9" spans="1:26" ht="15">
      <c r="A9" s="151"/>
      <c r="B9" s="167"/>
      <c r="C9" s="172"/>
      <c r="D9" s="175"/>
      <c r="E9" s="175"/>
      <c r="F9" s="175"/>
      <c r="G9" s="175"/>
      <c r="H9" s="176"/>
      <c r="I9" s="177"/>
      <c r="J9" s="178"/>
      <c r="K9" s="182"/>
      <c r="L9" s="179"/>
      <c r="M9" s="180"/>
      <c r="N9" s="181"/>
      <c r="P9" s="134"/>
      <c r="Q9" s="134"/>
      <c r="R9" s="134"/>
      <c r="S9" s="134"/>
      <c r="T9" s="134"/>
      <c r="U9" s="134"/>
      <c r="V9" s="134"/>
      <c r="W9" s="134"/>
      <c r="X9" s="134"/>
      <c r="Y9" s="134"/>
      <c r="Z9" s="134"/>
    </row>
    <row r="10" spans="1:26" ht="15">
      <c r="A10" s="140"/>
      <c r="B10" s="167" t="s">
        <v>34</v>
      </c>
      <c r="C10" s="172">
        <v>919744</v>
      </c>
      <c r="D10" s="172">
        <v>441017</v>
      </c>
      <c r="E10" s="172">
        <v>478727</v>
      </c>
      <c r="F10" s="172">
        <v>638</v>
      </c>
      <c r="G10" s="172">
        <v>954</v>
      </c>
      <c r="H10" s="173">
        <v>-316</v>
      </c>
      <c r="I10" s="172">
        <v>2401</v>
      </c>
      <c r="J10" s="172">
        <v>2145</v>
      </c>
      <c r="K10" s="173">
        <v>256</v>
      </c>
      <c r="L10" s="173">
        <v>-60</v>
      </c>
      <c r="M10" s="174">
        <v>319870</v>
      </c>
      <c r="N10" s="173">
        <v>396</v>
      </c>
      <c r="P10" s="134"/>
      <c r="Q10" s="134"/>
      <c r="R10" s="134"/>
      <c r="S10" s="134"/>
      <c r="T10" s="134"/>
      <c r="U10" s="134"/>
      <c r="V10" s="134"/>
      <c r="W10" s="134"/>
      <c r="X10" s="134"/>
      <c r="Y10" s="134"/>
      <c r="Z10" s="134"/>
    </row>
    <row r="11" spans="1:26" ht="15">
      <c r="A11" s="151"/>
      <c r="B11" s="167" t="s">
        <v>35</v>
      </c>
      <c r="C11" s="172">
        <v>242267</v>
      </c>
      <c r="D11" s="172">
        <v>116352</v>
      </c>
      <c r="E11" s="172">
        <v>125915</v>
      </c>
      <c r="F11" s="172">
        <v>128</v>
      </c>
      <c r="G11" s="172">
        <v>345</v>
      </c>
      <c r="H11" s="173">
        <v>-217</v>
      </c>
      <c r="I11" s="172">
        <v>448</v>
      </c>
      <c r="J11" s="172">
        <v>557</v>
      </c>
      <c r="K11" s="173">
        <v>-109</v>
      </c>
      <c r="L11" s="173">
        <v>-326</v>
      </c>
      <c r="M11" s="174">
        <v>70274</v>
      </c>
      <c r="N11" s="173">
        <v>23</v>
      </c>
      <c r="P11" s="134"/>
      <c r="Q11" s="134"/>
      <c r="R11" s="134"/>
      <c r="S11" s="134"/>
      <c r="T11" s="134"/>
      <c r="U11" s="134"/>
      <c r="V11" s="134"/>
      <c r="W11" s="134"/>
      <c r="X11" s="134"/>
      <c r="Y11" s="134"/>
      <c r="Z11" s="134"/>
    </row>
    <row r="12" spans="1:26" ht="14.25" customHeight="1">
      <c r="A12" s="140"/>
      <c r="B12" s="167"/>
      <c r="C12" s="172"/>
      <c r="D12" s="175">
        <v>0</v>
      </c>
      <c r="E12" s="175">
        <v>0</v>
      </c>
      <c r="F12" s="175">
        <v>0</v>
      </c>
      <c r="G12" s="175">
        <v>0</v>
      </c>
      <c r="H12" s="181"/>
      <c r="I12" s="175">
        <v>0</v>
      </c>
      <c r="J12" s="175">
        <v>0</v>
      </c>
      <c r="K12" s="181"/>
      <c r="L12" s="181"/>
      <c r="M12" s="180">
        <v>0</v>
      </c>
      <c r="N12" s="181">
        <v>0</v>
      </c>
      <c r="P12" s="134"/>
      <c r="Q12" s="134"/>
      <c r="R12" s="134"/>
      <c r="S12" s="134"/>
      <c r="T12" s="134"/>
      <c r="U12" s="134"/>
      <c r="V12" s="134"/>
      <c r="W12" s="134"/>
      <c r="X12" s="134"/>
      <c r="Y12" s="134"/>
      <c r="Z12" s="134"/>
    </row>
    <row r="13" spans="1:26" ht="14.25" customHeight="1">
      <c r="A13" s="133"/>
      <c r="B13" s="167" t="s">
        <v>36</v>
      </c>
      <c r="C13" s="172">
        <v>561430</v>
      </c>
      <c r="D13" s="172">
        <v>269926</v>
      </c>
      <c r="E13" s="172">
        <v>291504</v>
      </c>
      <c r="F13" s="172">
        <v>374</v>
      </c>
      <c r="G13" s="172">
        <v>550</v>
      </c>
      <c r="H13" s="173">
        <v>-176</v>
      </c>
      <c r="I13" s="172">
        <v>1634</v>
      </c>
      <c r="J13" s="172">
        <v>1384</v>
      </c>
      <c r="K13" s="173">
        <v>250</v>
      </c>
      <c r="L13" s="173">
        <v>74</v>
      </c>
      <c r="M13" s="174">
        <v>191933</v>
      </c>
      <c r="N13" s="173">
        <v>338</v>
      </c>
      <c r="P13" s="134"/>
      <c r="Q13" s="134"/>
      <c r="R13" s="134"/>
      <c r="S13" s="134"/>
      <c r="T13" s="134"/>
      <c r="U13" s="134"/>
      <c r="V13" s="134"/>
      <c r="W13" s="134"/>
      <c r="X13" s="134"/>
      <c r="Y13" s="134"/>
      <c r="Z13" s="134"/>
    </row>
    <row r="14" spans="1:26" ht="14.25" customHeight="1">
      <c r="A14" s="133"/>
      <c r="B14" s="167" t="s">
        <v>37</v>
      </c>
      <c r="C14" s="172">
        <v>83258</v>
      </c>
      <c r="D14" s="172">
        <v>39734</v>
      </c>
      <c r="E14" s="172">
        <v>43524</v>
      </c>
      <c r="F14" s="172">
        <v>52</v>
      </c>
      <c r="G14" s="172">
        <v>129</v>
      </c>
      <c r="H14" s="173">
        <v>-77</v>
      </c>
      <c r="I14" s="172">
        <v>180</v>
      </c>
      <c r="J14" s="172">
        <v>230</v>
      </c>
      <c r="K14" s="173">
        <v>-50</v>
      </c>
      <c r="L14" s="173">
        <v>-127</v>
      </c>
      <c r="M14" s="174">
        <v>25469</v>
      </c>
      <c r="N14" s="173">
        <v>11</v>
      </c>
      <c r="P14" s="134"/>
      <c r="Q14" s="134"/>
      <c r="R14" s="134"/>
      <c r="S14" s="134"/>
      <c r="T14" s="134"/>
      <c r="U14" s="134"/>
      <c r="V14" s="134"/>
      <c r="W14" s="134"/>
      <c r="X14" s="134"/>
      <c r="Y14" s="134"/>
      <c r="Z14" s="134"/>
    </row>
    <row r="15" spans="1:26" ht="14.25" customHeight="1">
      <c r="A15" s="133"/>
      <c r="B15" s="167" t="s">
        <v>38</v>
      </c>
      <c r="C15" s="172">
        <v>225344</v>
      </c>
      <c r="D15" s="172">
        <v>109409</v>
      </c>
      <c r="E15" s="172">
        <v>115935</v>
      </c>
      <c r="F15" s="172">
        <v>152</v>
      </c>
      <c r="G15" s="172">
        <v>268</v>
      </c>
      <c r="H15" s="173">
        <v>-116</v>
      </c>
      <c r="I15" s="172">
        <v>481</v>
      </c>
      <c r="J15" s="172">
        <v>528</v>
      </c>
      <c r="K15" s="173">
        <v>-47</v>
      </c>
      <c r="L15" s="173">
        <v>-163</v>
      </c>
      <c r="M15" s="174">
        <v>74675</v>
      </c>
      <c r="N15" s="173">
        <v>21</v>
      </c>
      <c r="P15" s="134"/>
      <c r="Q15" s="134"/>
      <c r="R15" s="134"/>
      <c r="S15" s="134"/>
      <c r="T15" s="134"/>
      <c r="U15" s="134"/>
      <c r="V15" s="134"/>
      <c r="W15" s="134"/>
      <c r="X15" s="134"/>
      <c r="Y15" s="134"/>
      <c r="Z15" s="134"/>
    </row>
    <row r="16" spans="1:26" ht="14.25" customHeight="1">
      <c r="A16" s="133"/>
      <c r="B16" s="167" t="s">
        <v>39</v>
      </c>
      <c r="C16" s="172">
        <v>291979</v>
      </c>
      <c r="D16" s="172">
        <v>138300</v>
      </c>
      <c r="E16" s="172">
        <v>153679</v>
      </c>
      <c r="F16" s="172">
        <v>188</v>
      </c>
      <c r="G16" s="172">
        <v>352</v>
      </c>
      <c r="H16" s="173">
        <v>-164</v>
      </c>
      <c r="I16" s="172">
        <v>554</v>
      </c>
      <c r="J16" s="172">
        <v>560</v>
      </c>
      <c r="K16" s="173">
        <v>-6</v>
      </c>
      <c r="L16" s="173">
        <v>-170</v>
      </c>
      <c r="M16" s="174">
        <v>98067</v>
      </c>
      <c r="N16" s="173">
        <v>49</v>
      </c>
      <c r="P16" s="134"/>
      <c r="Q16" s="134"/>
      <c r="R16" s="134"/>
      <c r="S16" s="134"/>
      <c r="T16" s="134"/>
      <c r="U16" s="134"/>
      <c r="V16" s="134"/>
      <c r="W16" s="134"/>
      <c r="X16" s="134"/>
      <c r="Y16" s="134"/>
      <c r="Z16" s="134"/>
    </row>
    <row r="17" spans="1:26" ht="14.25" customHeight="1">
      <c r="A17" s="141"/>
      <c r="B17" s="167"/>
      <c r="C17" s="172"/>
      <c r="D17" s="175">
        <v>0</v>
      </c>
      <c r="E17" s="175">
        <v>0</v>
      </c>
      <c r="F17" s="175">
        <v>0</v>
      </c>
      <c r="G17" s="175">
        <v>0</v>
      </c>
      <c r="H17" s="181"/>
      <c r="I17" s="175">
        <v>0</v>
      </c>
      <c r="J17" s="175">
        <v>0</v>
      </c>
      <c r="K17" s="181"/>
      <c r="L17" s="181"/>
      <c r="M17" s="180">
        <v>0</v>
      </c>
      <c r="N17" s="181">
        <v>0</v>
      </c>
      <c r="P17" s="134"/>
      <c r="Q17" s="134"/>
      <c r="R17" s="134"/>
      <c r="S17" s="134"/>
      <c r="T17" s="134"/>
      <c r="U17" s="134"/>
      <c r="V17" s="134"/>
      <c r="W17" s="134"/>
      <c r="X17" s="134"/>
      <c r="Y17" s="134"/>
      <c r="Z17" s="134"/>
    </row>
    <row r="18" spans="1:26" ht="14.25" customHeight="1">
      <c r="A18" s="141"/>
      <c r="B18" s="167" t="s">
        <v>40</v>
      </c>
      <c r="C18" s="172">
        <v>254122</v>
      </c>
      <c r="D18" s="172">
        <v>121399</v>
      </c>
      <c r="E18" s="172">
        <v>132723</v>
      </c>
      <c r="F18" s="172">
        <v>167</v>
      </c>
      <c r="G18" s="172">
        <v>203</v>
      </c>
      <c r="H18" s="173">
        <v>-36</v>
      </c>
      <c r="I18" s="172">
        <v>863</v>
      </c>
      <c r="J18" s="172">
        <v>664</v>
      </c>
      <c r="K18" s="173">
        <v>199</v>
      </c>
      <c r="L18" s="173">
        <v>163</v>
      </c>
      <c r="M18" s="174">
        <v>97329</v>
      </c>
      <c r="N18" s="173">
        <v>205</v>
      </c>
      <c r="P18" s="134"/>
      <c r="Q18" s="134"/>
      <c r="R18" s="134"/>
      <c r="S18" s="134"/>
      <c r="T18" s="134"/>
      <c r="U18" s="134"/>
      <c r="V18" s="134"/>
      <c r="W18" s="134"/>
      <c r="X18" s="134"/>
      <c r="Y18" s="134"/>
      <c r="Z18" s="134"/>
    </row>
    <row r="19" spans="1:26" ht="13.5" customHeight="1">
      <c r="A19" s="141"/>
      <c r="B19" s="167" t="s">
        <v>41</v>
      </c>
      <c r="C19" s="172">
        <v>88823</v>
      </c>
      <c r="D19" s="172">
        <v>43579</v>
      </c>
      <c r="E19" s="172">
        <v>45244</v>
      </c>
      <c r="F19" s="172">
        <v>61</v>
      </c>
      <c r="G19" s="172">
        <v>78</v>
      </c>
      <c r="H19" s="173">
        <v>-17</v>
      </c>
      <c r="I19" s="172">
        <v>208</v>
      </c>
      <c r="J19" s="172">
        <v>240</v>
      </c>
      <c r="K19" s="173">
        <v>-32</v>
      </c>
      <c r="L19" s="173">
        <v>-49</v>
      </c>
      <c r="M19" s="174">
        <v>33032</v>
      </c>
      <c r="N19" s="173">
        <v>-4</v>
      </c>
      <c r="P19" s="134"/>
      <c r="Q19" s="134"/>
      <c r="R19" s="134"/>
      <c r="S19" s="134"/>
      <c r="T19" s="134"/>
      <c r="U19" s="134"/>
      <c r="V19" s="134"/>
      <c r="W19" s="134"/>
      <c r="X19" s="134"/>
      <c r="Y19" s="134"/>
      <c r="Z19" s="134"/>
    </row>
    <row r="20" spans="1:26" ht="12" customHeight="1">
      <c r="A20" s="140"/>
      <c r="B20" s="167" t="s">
        <v>42</v>
      </c>
      <c r="C20" s="172">
        <v>135641</v>
      </c>
      <c r="D20" s="172">
        <v>64385</v>
      </c>
      <c r="E20" s="172">
        <v>71256</v>
      </c>
      <c r="F20" s="172">
        <v>94</v>
      </c>
      <c r="G20" s="172">
        <v>171</v>
      </c>
      <c r="H20" s="173">
        <v>-77</v>
      </c>
      <c r="I20" s="172">
        <v>258</v>
      </c>
      <c r="J20" s="172">
        <v>265</v>
      </c>
      <c r="K20" s="173">
        <v>-7</v>
      </c>
      <c r="L20" s="173">
        <v>-84</v>
      </c>
      <c r="M20" s="174">
        <v>45707</v>
      </c>
      <c r="N20" s="173">
        <v>41</v>
      </c>
      <c r="P20" s="134"/>
      <c r="Q20" s="134"/>
      <c r="R20" s="134"/>
      <c r="S20" s="134"/>
      <c r="T20" s="134"/>
      <c r="U20" s="134"/>
      <c r="V20" s="134"/>
      <c r="W20" s="134"/>
      <c r="X20" s="134"/>
      <c r="Y20" s="134"/>
      <c r="Z20" s="134"/>
    </row>
    <row r="21" spans="1:26" ht="12" customHeight="1">
      <c r="A21" s="140"/>
      <c r="B21" s="167" t="s">
        <v>43</v>
      </c>
      <c r="C21" s="172">
        <v>110380</v>
      </c>
      <c r="D21" s="172">
        <v>52199</v>
      </c>
      <c r="E21" s="172">
        <v>58181</v>
      </c>
      <c r="F21" s="172">
        <v>70</v>
      </c>
      <c r="G21" s="172">
        <v>122</v>
      </c>
      <c r="H21" s="173">
        <v>-52</v>
      </c>
      <c r="I21" s="172">
        <v>229</v>
      </c>
      <c r="J21" s="172">
        <v>206</v>
      </c>
      <c r="K21" s="173">
        <v>23</v>
      </c>
      <c r="L21" s="173">
        <v>-29</v>
      </c>
      <c r="M21" s="174">
        <v>38956</v>
      </c>
      <c r="N21" s="173">
        <v>12</v>
      </c>
      <c r="P21" s="134"/>
      <c r="Q21" s="134"/>
      <c r="R21" s="134"/>
      <c r="S21" s="218"/>
      <c r="T21" s="134"/>
      <c r="U21" s="134"/>
      <c r="V21" s="134"/>
      <c r="W21" s="134"/>
      <c r="X21" s="134"/>
      <c r="Y21" s="134"/>
      <c r="Z21" s="134"/>
    </row>
    <row r="22" spans="1:26" ht="12" customHeight="1">
      <c r="A22" s="140"/>
      <c r="B22" s="167" t="s">
        <v>44</v>
      </c>
      <c r="C22" s="172">
        <v>38519</v>
      </c>
      <c r="D22" s="172">
        <v>18287</v>
      </c>
      <c r="E22" s="172">
        <v>20232</v>
      </c>
      <c r="F22" s="172">
        <v>25</v>
      </c>
      <c r="G22" s="172">
        <v>50</v>
      </c>
      <c r="H22" s="173">
        <v>-25</v>
      </c>
      <c r="I22" s="172">
        <v>93</v>
      </c>
      <c r="J22" s="172">
        <v>99</v>
      </c>
      <c r="K22" s="173">
        <v>-6</v>
      </c>
      <c r="L22" s="173">
        <v>-31</v>
      </c>
      <c r="M22" s="174">
        <v>12960</v>
      </c>
      <c r="N22" s="173">
        <v>7</v>
      </c>
      <c r="P22" s="134"/>
      <c r="Q22" s="134"/>
      <c r="R22" s="134"/>
      <c r="S22" s="134"/>
      <c r="T22" s="134"/>
      <c r="U22" s="134"/>
      <c r="V22" s="134"/>
      <c r="W22" s="134"/>
      <c r="X22" s="134"/>
      <c r="Y22" s="134"/>
      <c r="Z22" s="134"/>
    </row>
    <row r="23" spans="1:26" ht="15">
      <c r="A23" s="140"/>
      <c r="B23" s="167" t="s">
        <v>45</v>
      </c>
      <c r="C23" s="172">
        <v>42160</v>
      </c>
      <c r="D23" s="172">
        <v>20400</v>
      </c>
      <c r="E23" s="172">
        <v>21760</v>
      </c>
      <c r="F23" s="172">
        <v>31</v>
      </c>
      <c r="G23" s="172">
        <v>40</v>
      </c>
      <c r="H23" s="173">
        <v>-9</v>
      </c>
      <c r="I23" s="172">
        <v>124</v>
      </c>
      <c r="J23" s="172">
        <v>97</v>
      </c>
      <c r="K23" s="173">
        <v>27</v>
      </c>
      <c r="L23" s="173">
        <v>18</v>
      </c>
      <c r="M23" s="174">
        <v>12827</v>
      </c>
      <c r="N23" s="173">
        <v>34</v>
      </c>
      <c r="P23" s="134"/>
      <c r="Q23" s="134"/>
      <c r="R23" s="134"/>
      <c r="S23" s="134"/>
      <c r="T23" s="134"/>
      <c r="U23" s="134"/>
      <c r="V23" s="134"/>
      <c r="W23" s="134"/>
      <c r="X23" s="134"/>
      <c r="Y23" s="134"/>
      <c r="Z23" s="134"/>
    </row>
    <row r="24" spans="1:26" ht="12" customHeight="1">
      <c r="A24" s="140"/>
      <c r="B24" s="167" t="s">
        <v>46</v>
      </c>
      <c r="C24" s="172">
        <v>33477</v>
      </c>
      <c r="D24" s="172">
        <v>15830</v>
      </c>
      <c r="E24" s="172">
        <v>17647</v>
      </c>
      <c r="F24" s="172">
        <v>20</v>
      </c>
      <c r="G24" s="172">
        <v>50</v>
      </c>
      <c r="H24" s="173">
        <v>-30</v>
      </c>
      <c r="I24" s="172">
        <v>84</v>
      </c>
      <c r="J24" s="172">
        <v>80</v>
      </c>
      <c r="K24" s="173">
        <v>4</v>
      </c>
      <c r="L24" s="173">
        <v>-26</v>
      </c>
      <c r="M24" s="174">
        <v>10723</v>
      </c>
      <c r="N24" s="173">
        <v>6</v>
      </c>
      <c r="P24" s="134"/>
      <c r="Q24" s="134"/>
      <c r="R24" s="134"/>
      <c r="S24" s="134"/>
      <c r="T24" s="134"/>
      <c r="U24" s="134"/>
      <c r="V24" s="134"/>
      <c r="W24" s="134"/>
      <c r="X24" s="134"/>
      <c r="Y24" s="134"/>
      <c r="Z24" s="134"/>
    </row>
    <row r="25" spans="1:26" ht="12" customHeight="1">
      <c r="A25" s="142"/>
      <c r="B25" s="167" t="s">
        <v>47</v>
      </c>
      <c r="C25" s="172">
        <v>26510</v>
      </c>
      <c r="D25" s="172">
        <v>12718</v>
      </c>
      <c r="E25" s="172">
        <v>13792</v>
      </c>
      <c r="F25" s="172">
        <v>17</v>
      </c>
      <c r="G25" s="172">
        <v>45</v>
      </c>
      <c r="H25" s="173">
        <v>-28</v>
      </c>
      <c r="I25" s="172">
        <v>54</v>
      </c>
      <c r="J25" s="172">
        <v>64</v>
      </c>
      <c r="K25" s="173">
        <v>-10</v>
      </c>
      <c r="L25" s="173">
        <v>-38</v>
      </c>
      <c r="M25" s="174">
        <v>7909</v>
      </c>
      <c r="N25" s="173">
        <v>2</v>
      </c>
      <c r="P25" s="134"/>
      <c r="Q25" s="134"/>
      <c r="R25" s="134"/>
      <c r="S25" s="134"/>
      <c r="T25" s="134"/>
      <c r="U25" s="134"/>
      <c r="V25" s="134"/>
      <c r="W25" s="134"/>
      <c r="X25" s="134"/>
      <c r="Y25" s="134"/>
      <c r="Z25" s="134"/>
    </row>
    <row r="26" spans="1:26" ht="12" customHeight="1">
      <c r="A26" s="140"/>
      <c r="B26" s="167" t="s">
        <v>48</v>
      </c>
      <c r="C26" s="172">
        <v>29393</v>
      </c>
      <c r="D26" s="172">
        <v>14184</v>
      </c>
      <c r="E26" s="172">
        <v>15209</v>
      </c>
      <c r="F26" s="172">
        <v>23</v>
      </c>
      <c r="G26" s="172">
        <v>32</v>
      </c>
      <c r="H26" s="173">
        <v>-9</v>
      </c>
      <c r="I26" s="172">
        <v>51</v>
      </c>
      <c r="J26" s="172">
        <v>54</v>
      </c>
      <c r="K26" s="173">
        <v>-3</v>
      </c>
      <c r="L26" s="173">
        <v>-12</v>
      </c>
      <c r="M26" s="174">
        <v>9363</v>
      </c>
      <c r="N26" s="173">
        <v>6</v>
      </c>
      <c r="P26" s="134"/>
      <c r="Q26" s="134"/>
      <c r="R26" s="134"/>
      <c r="S26" s="134"/>
      <c r="T26" s="134"/>
      <c r="U26" s="134"/>
      <c r="V26" s="134"/>
      <c r="W26" s="134"/>
      <c r="X26" s="134"/>
      <c r="Y26" s="134"/>
      <c r="Z26" s="134"/>
    </row>
    <row r="27" spans="1:26" ht="12" customHeight="1">
      <c r="A27" s="140"/>
      <c r="B27" s="167" t="s">
        <v>49</v>
      </c>
      <c r="C27" s="172">
        <v>62032</v>
      </c>
      <c r="D27" s="172">
        <v>30051</v>
      </c>
      <c r="E27" s="172">
        <v>31981</v>
      </c>
      <c r="F27" s="172">
        <v>47</v>
      </c>
      <c r="G27" s="172">
        <v>43</v>
      </c>
      <c r="H27" s="173">
        <v>4</v>
      </c>
      <c r="I27" s="172">
        <v>181</v>
      </c>
      <c r="J27" s="172">
        <v>143</v>
      </c>
      <c r="K27" s="173">
        <v>38</v>
      </c>
      <c r="L27" s="173">
        <v>42</v>
      </c>
      <c r="M27" s="174">
        <v>20522</v>
      </c>
      <c r="N27" s="173">
        <v>50</v>
      </c>
      <c r="P27" s="134"/>
      <c r="Q27" s="134"/>
      <c r="R27" s="134"/>
      <c r="S27" s="134"/>
      <c r="T27" s="134"/>
      <c r="U27" s="134"/>
      <c r="V27" s="134"/>
      <c r="W27" s="134"/>
      <c r="X27" s="134"/>
      <c r="Y27" s="134"/>
      <c r="Z27" s="134"/>
    </row>
    <row r="28" spans="1:26" ht="12" customHeight="1">
      <c r="A28" s="140"/>
      <c r="B28" s="167" t="s">
        <v>70</v>
      </c>
      <c r="C28" s="172">
        <v>46632</v>
      </c>
      <c r="D28" s="172">
        <v>23041</v>
      </c>
      <c r="E28" s="172">
        <v>23591</v>
      </c>
      <c r="F28" s="172">
        <v>49</v>
      </c>
      <c r="G28" s="172">
        <v>43</v>
      </c>
      <c r="H28" s="173">
        <v>6</v>
      </c>
      <c r="I28" s="172">
        <v>152</v>
      </c>
      <c r="J28" s="172">
        <v>120</v>
      </c>
      <c r="K28" s="173">
        <v>32</v>
      </c>
      <c r="L28" s="173">
        <v>38</v>
      </c>
      <c r="M28" s="174">
        <v>14577</v>
      </c>
      <c r="N28" s="173">
        <v>30</v>
      </c>
      <c r="P28" s="134"/>
      <c r="Q28" s="134"/>
      <c r="R28" s="134"/>
      <c r="S28" s="219"/>
      <c r="T28" s="134"/>
      <c r="U28" s="134"/>
      <c r="V28" s="134"/>
      <c r="W28" s="134"/>
      <c r="X28" s="134"/>
      <c r="Y28" s="134"/>
      <c r="Z28" s="134"/>
    </row>
    <row r="29" spans="1:26" ht="13.5" customHeight="1">
      <c r="A29" s="142"/>
      <c r="B29" s="167" t="s">
        <v>8</v>
      </c>
      <c r="C29" s="172">
        <v>18619</v>
      </c>
      <c r="D29" s="172">
        <v>8981</v>
      </c>
      <c r="E29" s="172">
        <v>9638</v>
      </c>
      <c r="F29" s="172">
        <v>7</v>
      </c>
      <c r="G29" s="172">
        <v>27</v>
      </c>
      <c r="H29" s="173">
        <v>-20</v>
      </c>
      <c r="I29" s="172">
        <v>26</v>
      </c>
      <c r="J29" s="172">
        <v>43</v>
      </c>
      <c r="K29" s="173">
        <v>-17</v>
      </c>
      <c r="L29" s="173">
        <v>-37</v>
      </c>
      <c r="M29" s="174">
        <v>5346</v>
      </c>
      <c r="N29" s="173">
        <v>9</v>
      </c>
      <c r="P29" s="134"/>
      <c r="Q29" s="134"/>
      <c r="R29" s="134"/>
      <c r="S29" s="134"/>
      <c r="T29" s="134"/>
      <c r="U29" s="134"/>
      <c r="V29" s="134"/>
      <c r="W29" s="134"/>
      <c r="X29" s="134"/>
      <c r="Y29" s="134"/>
      <c r="Z29" s="134"/>
    </row>
    <row r="30" spans="1:26" ht="12" customHeight="1">
      <c r="A30" s="142"/>
      <c r="B30" s="167" t="s">
        <v>50</v>
      </c>
      <c r="C30" s="172">
        <v>33436</v>
      </c>
      <c r="D30" s="172">
        <v>15963</v>
      </c>
      <c r="E30" s="172">
        <v>17473</v>
      </c>
      <c r="F30" s="172">
        <v>27</v>
      </c>
      <c r="G30" s="172">
        <v>50</v>
      </c>
      <c r="H30" s="173">
        <v>-23</v>
      </c>
      <c r="I30" s="172">
        <v>78</v>
      </c>
      <c r="J30" s="172">
        <v>70</v>
      </c>
      <c r="K30" s="173">
        <v>8</v>
      </c>
      <c r="L30" s="173">
        <v>-15</v>
      </c>
      <c r="M30" s="174">
        <v>10619</v>
      </c>
      <c r="N30" s="173">
        <v>-2</v>
      </c>
      <c r="P30" s="134"/>
      <c r="Q30" s="134"/>
      <c r="R30" s="134"/>
      <c r="S30" s="134"/>
      <c r="T30" s="134"/>
      <c r="U30" s="134"/>
      <c r="V30" s="134"/>
      <c r="W30" s="134"/>
      <c r="X30" s="134"/>
      <c r="Y30" s="134"/>
      <c r="Z30" s="134"/>
    </row>
    <row r="31" spans="1:26" ht="12" customHeight="1">
      <c r="A31" s="142"/>
      <c r="B31" s="167"/>
      <c r="C31" s="172"/>
      <c r="D31" s="175">
        <v>0</v>
      </c>
      <c r="E31" s="175">
        <v>0</v>
      </c>
      <c r="F31" s="175">
        <v>0</v>
      </c>
      <c r="G31" s="175">
        <v>0</v>
      </c>
      <c r="H31" s="181"/>
      <c r="I31" s="175">
        <v>0</v>
      </c>
      <c r="J31" s="175">
        <v>0</v>
      </c>
      <c r="K31" s="181"/>
      <c r="L31" s="181"/>
      <c r="M31" s="180">
        <v>0</v>
      </c>
      <c r="N31" s="181">
        <v>0</v>
      </c>
      <c r="P31" s="134"/>
      <c r="Q31" s="134"/>
      <c r="R31" s="134"/>
      <c r="S31" s="134"/>
      <c r="T31" s="134"/>
      <c r="U31" s="134"/>
      <c r="V31" s="134"/>
      <c r="W31" s="134"/>
      <c r="X31" s="134"/>
      <c r="Y31" s="134"/>
      <c r="Z31" s="134"/>
    </row>
    <row r="32" spans="1:26" ht="12" customHeight="1">
      <c r="A32" s="142"/>
      <c r="B32" s="167" t="s">
        <v>51</v>
      </c>
      <c r="C32" s="172">
        <v>15051</v>
      </c>
      <c r="D32" s="172">
        <v>7129</v>
      </c>
      <c r="E32" s="172">
        <v>7922</v>
      </c>
      <c r="F32" s="172">
        <v>6</v>
      </c>
      <c r="G32" s="172">
        <v>14</v>
      </c>
      <c r="H32" s="173">
        <v>-8</v>
      </c>
      <c r="I32" s="172">
        <v>44</v>
      </c>
      <c r="J32" s="172">
        <v>35</v>
      </c>
      <c r="K32" s="173">
        <v>9</v>
      </c>
      <c r="L32" s="183">
        <v>1</v>
      </c>
      <c r="M32" s="174">
        <v>4431</v>
      </c>
      <c r="N32" s="173">
        <v>6</v>
      </c>
      <c r="P32" s="134"/>
      <c r="Q32" s="134"/>
      <c r="R32" s="134"/>
      <c r="S32" s="219"/>
      <c r="T32" s="134"/>
      <c r="U32" s="134"/>
      <c r="V32" s="134"/>
      <c r="W32" s="134"/>
      <c r="X32" s="134"/>
      <c r="Y32" s="134"/>
      <c r="Z32" s="134"/>
    </row>
    <row r="33" spans="1:26" ht="12" customHeight="1">
      <c r="A33" s="142"/>
      <c r="B33" s="167" t="s">
        <v>71</v>
      </c>
      <c r="C33" s="172">
        <v>11934</v>
      </c>
      <c r="D33" s="172">
        <v>5748</v>
      </c>
      <c r="E33" s="172">
        <v>6186</v>
      </c>
      <c r="F33" s="172">
        <v>6</v>
      </c>
      <c r="G33" s="172">
        <v>20</v>
      </c>
      <c r="H33" s="173">
        <v>-14</v>
      </c>
      <c r="I33" s="172">
        <v>18</v>
      </c>
      <c r="J33" s="172">
        <v>30</v>
      </c>
      <c r="K33" s="173">
        <v>-12</v>
      </c>
      <c r="L33" s="173">
        <v>-26</v>
      </c>
      <c r="M33" s="174">
        <v>3440</v>
      </c>
      <c r="N33" s="173">
        <v>2</v>
      </c>
      <c r="P33" s="134"/>
      <c r="Q33" s="134"/>
      <c r="R33" s="134"/>
      <c r="S33" s="134"/>
      <c r="T33" s="134"/>
      <c r="U33" s="134"/>
      <c r="V33" s="134"/>
      <c r="W33" s="134"/>
      <c r="X33" s="134"/>
      <c r="Y33" s="134"/>
      <c r="Z33" s="134"/>
    </row>
    <row r="34" spans="1:26" ht="12" customHeight="1">
      <c r="A34" s="143"/>
      <c r="B34" s="167" t="s">
        <v>52</v>
      </c>
      <c r="C34" s="172">
        <v>19795</v>
      </c>
      <c r="D34" s="172">
        <v>9544</v>
      </c>
      <c r="E34" s="172">
        <v>10251</v>
      </c>
      <c r="F34" s="172">
        <v>12</v>
      </c>
      <c r="G34" s="172">
        <v>25</v>
      </c>
      <c r="H34" s="173">
        <v>-13</v>
      </c>
      <c r="I34" s="172">
        <v>46</v>
      </c>
      <c r="J34" s="172">
        <v>46</v>
      </c>
      <c r="K34" s="173">
        <v>0</v>
      </c>
      <c r="L34" s="173">
        <v>-13</v>
      </c>
      <c r="M34" s="174">
        <v>5747</v>
      </c>
      <c r="N34" s="173">
        <v>1</v>
      </c>
      <c r="P34" s="134"/>
      <c r="Q34" s="134"/>
      <c r="R34" s="134"/>
      <c r="S34" s="134"/>
      <c r="T34" s="134"/>
      <c r="U34" s="134"/>
      <c r="V34" s="134"/>
      <c r="W34" s="134"/>
      <c r="X34" s="134"/>
      <c r="Y34" s="134"/>
      <c r="Z34" s="134"/>
    </row>
    <row r="35" spans="1:26" ht="12" customHeight="1">
      <c r="A35" s="143"/>
      <c r="B35" s="167" t="s">
        <v>53</v>
      </c>
      <c r="C35" s="172">
        <v>6162</v>
      </c>
      <c r="D35" s="172">
        <v>2940</v>
      </c>
      <c r="E35" s="172">
        <v>3222</v>
      </c>
      <c r="F35" s="172">
        <v>2</v>
      </c>
      <c r="G35" s="172">
        <v>9</v>
      </c>
      <c r="H35" s="173">
        <v>-7</v>
      </c>
      <c r="I35" s="172">
        <v>3</v>
      </c>
      <c r="J35" s="172">
        <v>12</v>
      </c>
      <c r="K35" s="173">
        <v>-9</v>
      </c>
      <c r="L35" s="173">
        <v>-16</v>
      </c>
      <c r="M35" s="174">
        <v>1875</v>
      </c>
      <c r="N35" s="173">
        <v>-4</v>
      </c>
      <c r="P35" s="134"/>
      <c r="Q35" s="134"/>
      <c r="R35" s="134"/>
      <c r="S35" s="134"/>
      <c r="T35" s="134"/>
      <c r="U35" s="134"/>
      <c r="V35" s="134"/>
      <c r="W35" s="134"/>
      <c r="X35" s="134"/>
      <c r="Y35" s="134"/>
      <c r="Z35" s="134"/>
    </row>
    <row r="36" spans="1:26" ht="12" customHeight="1">
      <c r="A36" s="143"/>
      <c r="B36" s="167" t="s">
        <v>54</v>
      </c>
      <c r="C36" s="172">
        <v>7745</v>
      </c>
      <c r="D36" s="172">
        <v>3808</v>
      </c>
      <c r="E36" s="172">
        <v>3937</v>
      </c>
      <c r="F36" s="172">
        <v>1</v>
      </c>
      <c r="G36" s="172">
        <v>12</v>
      </c>
      <c r="H36" s="173">
        <v>-11</v>
      </c>
      <c r="I36" s="172">
        <v>12</v>
      </c>
      <c r="J36" s="172">
        <v>20</v>
      </c>
      <c r="K36" s="173">
        <v>-8</v>
      </c>
      <c r="L36" s="173">
        <v>-19</v>
      </c>
      <c r="M36" s="174">
        <v>2295</v>
      </c>
      <c r="N36" s="173">
        <v>-3</v>
      </c>
      <c r="P36" s="134"/>
      <c r="Q36" s="134"/>
      <c r="R36" s="134"/>
      <c r="S36" s="134"/>
      <c r="T36" s="134"/>
      <c r="U36" s="134"/>
      <c r="V36" s="134"/>
      <c r="W36" s="134"/>
      <c r="X36" s="134"/>
      <c r="Y36" s="134"/>
      <c r="Z36" s="134"/>
    </row>
    <row r="37" spans="1:26" ht="12" customHeight="1">
      <c r="A37" s="143"/>
      <c r="B37" s="167" t="s">
        <v>55</v>
      </c>
      <c r="C37" s="172">
        <v>9128</v>
      </c>
      <c r="D37" s="172">
        <v>4406</v>
      </c>
      <c r="E37" s="172">
        <v>4722</v>
      </c>
      <c r="F37" s="172">
        <v>1</v>
      </c>
      <c r="G37" s="172">
        <v>8</v>
      </c>
      <c r="H37" s="173">
        <v>-7</v>
      </c>
      <c r="I37" s="172">
        <v>11</v>
      </c>
      <c r="J37" s="172">
        <v>9</v>
      </c>
      <c r="K37" s="173">
        <v>2</v>
      </c>
      <c r="L37" s="173">
        <v>-5</v>
      </c>
      <c r="M37" s="174">
        <v>2692</v>
      </c>
      <c r="N37" s="173">
        <v>3</v>
      </c>
      <c r="P37" s="134"/>
      <c r="Q37" s="134"/>
      <c r="R37" s="134"/>
      <c r="S37" s="134"/>
      <c r="T37" s="134"/>
      <c r="U37" s="134"/>
      <c r="V37" s="134"/>
      <c r="W37" s="134"/>
      <c r="X37" s="134"/>
      <c r="Y37" s="134"/>
      <c r="Z37" s="134"/>
    </row>
    <row r="38" spans="1:26" ht="12" customHeight="1">
      <c r="A38" s="143"/>
      <c r="B38" s="167" t="s">
        <v>16</v>
      </c>
      <c r="C38" s="172">
        <v>8063</v>
      </c>
      <c r="D38" s="172">
        <v>3931</v>
      </c>
      <c r="E38" s="172">
        <v>4132</v>
      </c>
      <c r="F38" s="172">
        <v>8</v>
      </c>
      <c r="G38" s="172">
        <v>11</v>
      </c>
      <c r="H38" s="173">
        <v>-3</v>
      </c>
      <c r="I38" s="172">
        <v>16</v>
      </c>
      <c r="J38" s="172">
        <v>21</v>
      </c>
      <c r="K38" s="173">
        <v>-5</v>
      </c>
      <c r="L38" s="173">
        <v>-8</v>
      </c>
      <c r="M38" s="174">
        <v>2220</v>
      </c>
      <c r="N38" s="173">
        <v>-3</v>
      </c>
      <c r="P38" s="134"/>
      <c r="Q38" s="134"/>
      <c r="R38" s="134"/>
      <c r="S38" s="134"/>
      <c r="T38" s="134"/>
      <c r="U38" s="134"/>
      <c r="V38" s="134"/>
      <c r="W38" s="134"/>
      <c r="X38" s="134"/>
      <c r="Y38" s="134"/>
      <c r="Z38" s="134"/>
    </row>
    <row r="39" spans="1:26" ht="12" customHeight="1">
      <c r="A39" s="143"/>
      <c r="B39" s="167"/>
      <c r="C39" s="172"/>
      <c r="D39" s="175">
        <v>0</v>
      </c>
      <c r="E39" s="175">
        <v>0</v>
      </c>
      <c r="F39" s="175">
        <v>0</v>
      </c>
      <c r="G39" s="175">
        <v>0</v>
      </c>
      <c r="H39" s="181"/>
      <c r="I39" s="175">
        <v>0</v>
      </c>
      <c r="J39" s="175">
        <v>0</v>
      </c>
      <c r="K39" s="181"/>
      <c r="L39" s="181"/>
      <c r="M39" s="180">
        <v>0</v>
      </c>
      <c r="N39" s="181">
        <v>0</v>
      </c>
      <c r="P39" s="134"/>
      <c r="Q39" s="134"/>
      <c r="R39" s="134"/>
      <c r="S39" s="134"/>
      <c r="T39" s="134"/>
      <c r="U39" s="134"/>
      <c r="V39" s="134"/>
      <c r="W39" s="134"/>
      <c r="X39" s="134"/>
      <c r="Y39" s="134"/>
      <c r="Z39" s="134"/>
    </row>
    <row r="40" spans="1:26" ht="12" customHeight="1">
      <c r="A40" s="143"/>
      <c r="B40" s="167" t="s">
        <v>56</v>
      </c>
      <c r="C40" s="172">
        <v>6267</v>
      </c>
      <c r="D40" s="172">
        <v>2996</v>
      </c>
      <c r="E40" s="172">
        <v>3271</v>
      </c>
      <c r="F40" s="172">
        <v>3</v>
      </c>
      <c r="G40" s="172">
        <v>8</v>
      </c>
      <c r="H40" s="173">
        <v>-5</v>
      </c>
      <c r="I40" s="172">
        <v>12</v>
      </c>
      <c r="J40" s="172">
        <v>15</v>
      </c>
      <c r="K40" s="173">
        <v>-3</v>
      </c>
      <c r="L40" s="173">
        <v>-8</v>
      </c>
      <c r="M40" s="174">
        <v>1699</v>
      </c>
      <c r="N40" s="173">
        <v>4</v>
      </c>
      <c r="P40" s="134"/>
      <c r="Q40" s="134"/>
      <c r="R40" s="134"/>
      <c r="S40" s="134"/>
      <c r="T40" s="134"/>
      <c r="U40" s="134"/>
      <c r="V40" s="134"/>
      <c r="W40" s="134"/>
      <c r="X40" s="134"/>
      <c r="Y40" s="134"/>
      <c r="Z40" s="134"/>
    </row>
    <row r="41" spans="1:26" ht="12" customHeight="1">
      <c r="A41" s="143"/>
      <c r="B41" s="167" t="s">
        <v>57</v>
      </c>
      <c r="C41" s="172">
        <v>9722</v>
      </c>
      <c r="D41" s="172">
        <v>4712</v>
      </c>
      <c r="E41" s="172">
        <v>5010</v>
      </c>
      <c r="F41" s="172">
        <v>7</v>
      </c>
      <c r="G41" s="172">
        <v>15</v>
      </c>
      <c r="H41" s="173">
        <v>-8</v>
      </c>
      <c r="I41" s="172">
        <v>20</v>
      </c>
      <c r="J41" s="172">
        <v>28</v>
      </c>
      <c r="K41" s="173">
        <v>-8</v>
      </c>
      <c r="L41" s="173">
        <v>-16</v>
      </c>
      <c r="M41" s="174">
        <v>2774</v>
      </c>
      <c r="N41" s="173">
        <v>1</v>
      </c>
      <c r="P41" s="134"/>
      <c r="Q41" s="134"/>
      <c r="R41" s="134"/>
      <c r="S41" s="134"/>
      <c r="T41" s="134"/>
      <c r="U41" s="134"/>
      <c r="V41" s="134"/>
      <c r="W41" s="134"/>
      <c r="X41" s="134"/>
      <c r="Y41" s="134"/>
      <c r="Z41" s="134"/>
    </row>
    <row r="42" spans="1:26" ht="12" customHeight="1">
      <c r="A42" s="143"/>
      <c r="B42" s="167" t="s">
        <v>58</v>
      </c>
      <c r="C42" s="172">
        <v>6042</v>
      </c>
      <c r="D42" s="172">
        <v>2931</v>
      </c>
      <c r="E42" s="172">
        <v>3111</v>
      </c>
      <c r="F42" s="172">
        <v>2</v>
      </c>
      <c r="G42" s="172">
        <v>9</v>
      </c>
      <c r="H42" s="173">
        <v>-7</v>
      </c>
      <c r="I42" s="172">
        <v>10</v>
      </c>
      <c r="J42" s="172">
        <v>18</v>
      </c>
      <c r="K42" s="173">
        <v>-8</v>
      </c>
      <c r="L42" s="173">
        <v>-15</v>
      </c>
      <c r="M42" s="174">
        <v>1643</v>
      </c>
      <c r="N42" s="173">
        <v>2</v>
      </c>
      <c r="P42" s="134"/>
      <c r="Q42" s="134"/>
      <c r="R42" s="134"/>
      <c r="S42" s="134"/>
      <c r="T42" s="134"/>
      <c r="U42" s="134"/>
      <c r="V42" s="134"/>
      <c r="W42" s="134"/>
      <c r="X42" s="134"/>
      <c r="Y42" s="134"/>
      <c r="Z42" s="134"/>
    </row>
    <row r="43" spans="1:26" ht="15">
      <c r="A43" s="134"/>
      <c r="B43" s="167" t="s">
        <v>20</v>
      </c>
      <c r="C43" s="172">
        <v>9014</v>
      </c>
      <c r="D43" s="172">
        <v>4260</v>
      </c>
      <c r="E43" s="172">
        <v>4754</v>
      </c>
      <c r="F43" s="172">
        <v>5</v>
      </c>
      <c r="G43" s="172">
        <v>16</v>
      </c>
      <c r="H43" s="173">
        <v>-11</v>
      </c>
      <c r="I43" s="172">
        <v>23</v>
      </c>
      <c r="J43" s="172">
        <v>25</v>
      </c>
      <c r="K43" s="173">
        <v>-2</v>
      </c>
      <c r="L43" s="173">
        <v>-13</v>
      </c>
      <c r="M43" s="174">
        <v>2608</v>
      </c>
      <c r="N43" s="173">
        <v>-3</v>
      </c>
      <c r="P43" s="134"/>
      <c r="Q43" s="134"/>
      <c r="R43" s="134"/>
      <c r="S43" s="134"/>
      <c r="T43" s="134"/>
      <c r="U43" s="134"/>
      <c r="V43" s="134"/>
      <c r="W43" s="134"/>
      <c r="X43" s="134"/>
      <c r="Y43" s="134"/>
      <c r="Z43" s="134"/>
    </row>
    <row r="44" spans="2:26" ht="12" customHeight="1">
      <c r="B44" s="167" t="s">
        <v>59</v>
      </c>
      <c r="C44" s="172">
        <v>3712</v>
      </c>
      <c r="D44" s="172">
        <v>1783</v>
      </c>
      <c r="E44" s="172">
        <v>1929</v>
      </c>
      <c r="F44" s="172">
        <v>2</v>
      </c>
      <c r="G44" s="172">
        <v>5</v>
      </c>
      <c r="H44" s="173">
        <v>-3</v>
      </c>
      <c r="I44" s="172">
        <v>3</v>
      </c>
      <c r="J44" s="172">
        <v>11</v>
      </c>
      <c r="K44" s="173">
        <v>-8</v>
      </c>
      <c r="L44" s="173">
        <v>-11</v>
      </c>
      <c r="M44" s="174">
        <v>1040</v>
      </c>
      <c r="N44" s="173">
        <v>0</v>
      </c>
      <c r="P44" s="134"/>
      <c r="Q44" s="134"/>
      <c r="R44" s="134"/>
      <c r="S44" s="134"/>
      <c r="T44" s="134"/>
      <c r="U44" s="134"/>
      <c r="V44" s="134"/>
      <c r="W44" s="134"/>
      <c r="X44" s="134"/>
      <c r="Y44" s="134"/>
      <c r="Z44" s="134"/>
    </row>
    <row r="45" spans="2:26" ht="12" customHeight="1">
      <c r="B45" s="167" t="s">
        <v>60</v>
      </c>
      <c r="C45" s="172">
        <v>4784</v>
      </c>
      <c r="D45" s="172">
        <v>2294</v>
      </c>
      <c r="E45" s="172">
        <v>2490</v>
      </c>
      <c r="F45" s="172">
        <v>4</v>
      </c>
      <c r="G45" s="172">
        <v>13</v>
      </c>
      <c r="H45" s="173">
        <v>-9</v>
      </c>
      <c r="I45" s="172">
        <v>9</v>
      </c>
      <c r="J45" s="172">
        <v>13</v>
      </c>
      <c r="K45" s="173">
        <v>-4</v>
      </c>
      <c r="L45" s="173">
        <v>-13</v>
      </c>
      <c r="M45" s="174">
        <v>1298</v>
      </c>
      <c r="N45" s="173">
        <v>-3</v>
      </c>
      <c r="P45" s="134"/>
      <c r="Q45" s="134"/>
      <c r="R45" s="134"/>
      <c r="S45" s="134"/>
      <c r="T45" s="134"/>
      <c r="U45" s="134"/>
      <c r="V45" s="134"/>
      <c r="W45" s="134"/>
      <c r="X45" s="134"/>
      <c r="Y45" s="134"/>
      <c r="Z45" s="134"/>
    </row>
    <row r="46" spans="2:26" ht="12" customHeight="1">
      <c r="B46" s="167" t="s">
        <v>61</v>
      </c>
      <c r="C46" s="172">
        <v>5198</v>
      </c>
      <c r="D46" s="172">
        <v>2471</v>
      </c>
      <c r="E46" s="172">
        <v>2727</v>
      </c>
      <c r="F46" s="172">
        <v>4</v>
      </c>
      <c r="G46" s="172">
        <v>13</v>
      </c>
      <c r="H46" s="173">
        <v>-9</v>
      </c>
      <c r="I46" s="172">
        <v>10</v>
      </c>
      <c r="J46" s="172">
        <v>21</v>
      </c>
      <c r="K46" s="173">
        <v>-11</v>
      </c>
      <c r="L46" s="173">
        <v>-20</v>
      </c>
      <c r="M46" s="174">
        <v>1447</v>
      </c>
      <c r="N46" s="173">
        <v>3</v>
      </c>
      <c r="P46" s="134"/>
      <c r="Q46" s="134"/>
      <c r="R46" s="134"/>
      <c r="S46" s="134"/>
      <c r="T46" s="134"/>
      <c r="U46" s="134"/>
      <c r="V46" s="134"/>
      <c r="W46" s="134"/>
      <c r="X46" s="134"/>
      <c r="Y46" s="134"/>
      <c r="Z46" s="134"/>
    </row>
    <row r="47" spans="2:26" ht="12" customHeight="1">
      <c r="B47" s="167"/>
      <c r="C47" s="172"/>
      <c r="D47" s="175">
        <v>0</v>
      </c>
      <c r="E47" s="175">
        <v>0</v>
      </c>
      <c r="F47" s="175">
        <v>0</v>
      </c>
      <c r="G47" s="175">
        <v>0</v>
      </c>
      <c r="H47" s="181"/>
      <c r="I47" s="175">
        <v>0</v>
      </c>
      <c r="J47" s="175">
        <v>0</v>
      </c>
      <c r="K47" s="181"/>
      <c r="L47" s="181"/>
      <c r="M47" s="180">
        <v>0</v>
      </c>
      <c r="N47" s="181">
        <v>0</v>
      </c>
      <c r="P47" s="134"/>
      <c r="Q47" s="134"/>
      <c r="R47" s="134"/>
      <c r="S47" s="134"/>
      <c r="T47" s="134"/>
      <c r="U47" s="134"/>
      <c r="V47" s="134"/>
      <c r="W47" s="134"/>
      <c r="X47" s="134"/>
      <c r="Y47" s="134"/>
      <c r="Z47" s="134"/>
    </row>
    <row r="48" spans="2:26" ht="12" customHeight="1">
      <c r="B48" s="167" t="s">
        <v>62</v>
      </c>
      <c r="C48" s="172">
        <v>24827</v>
      </c>
      <c r="D48" s="172">
        <v>11978</v>
      </c>
      <c r="E48" s="172">
        <v>12849</v>
      </c>
      <c r="F48" s="172">
        <v>13</v>
      </c>
      <c r="G48" s="172">
        <v>34</v>
      </c>
      <c r="H48" s="173">
        <v>-21</v>
      </c>
      <c r="I48" s="172">
        <v>37</v>
      </c>
      <c r="J48" s="172">
        <v>78</v>
      </c>
      <c r="K48" s="173">
        <v>-41</v>
      </c>
      <c r="L48" s="173">
        <v>-62</v>
      </c>
      <c r="M48" s="174">
        <v>7237</v>
      </c>
      <c r="N48" s="173">
        <v>-2</v>
      </c>
      <c r="P48" s="134"/>
      <c r="Q48" s="134"/>
      <c r="R48" s="134"/>
      <c r="S48" s="134"/>
      <c r="T48" s="134"/>
      <c r="U48" s="134"/>
      <c r="V48" s="134"/>
      <c r="W48" s="134"/>
      <c r="X48" s="134"/>
      <c r="Y48" s="134"/>
      <c r="Z48" s="134"/>
    </row>
    <row r="49" spans="2:26" ht="12" customHeight="1">
      <c r="B49" s="167" t="s">
        <v>63</v>
      </c>
      <c r="C49" s="172">
        <v>17150</v>
      </c>
      <c r="D49" s="172">
        <v>8329</v>
      </c>
      <c r="E49" s="172">
        <v>8821</v>
      </c>
      <c r="F49" s="172">
        <v>16</v>
      </c>
      <c r="G49" s="172">
        <v>26</v>
      </c>
      <c r="H49" s="173">
        <v>-10</v>
      </c>
      <c r="I49" s="172">
        <v>41</v>
      </c>
      <c r="J49" s="172">
        <v>30</v>
      </c>
      <c r="K49" s="173">
        <v>11</v>
      </c>
      <c r="L49" s="173">
        <v>1</v>
      </c>
      <c r="M49" s="174">
        <v>4697</v>
      </c>
      <c r="N49" s="173">
        <v>1</v>
      </c>
      <c r="P49" s="134"/>
      <c r="Q49" s="134"/>
      <c r="R49" s="134"/>
      <c r="S49" s="134"/>
      <c r="T49" s="134"/>
      <c r="U49" s="134"/>
      <c r="V49" s="134"/>
      <c r="W49" s="134"/>
      <c r="X49" s="134"/>
      <c r="Y49" s="134"/>
      <c r="Z49" s="134"/>
    </row>
    <row r="50" spans="2:26" ht="12" customHeight="1">
      <c r="B50" s="167" t="s">
        <v>64</v>
      </c>
      <c r="C50" s="172">
        <v>8718</v>
      </c>
      <c r="D50" s="172">
        <v>4243</v>
      </c>
      <c r="E50" s="172">
        <v>4475</v>
      </c>
      <c r="F50" s="172">
        <v>1</v>
      </c>
      <c r="G50" s="172">
        <v>10</v>
      </c>
      <c r="H50" s="173">
        <v>-9</v>
      </c>
      <c r="I50" s="172">
        <v>21</v>
      </c>
      <c r="J50" s="172">
        <v>22</v>
      </c>
      <c r="K50" s="173">
        <v>-1</v>
      </c>
      <c r="L50" s="173">
        <v>-10</v>
      </c>
      <c r="M50" s="174">
        <v>3034</v>
      </c>
      <c r="N50" s="173">
        <v>5</v>
      </c>
      <c r="P50" s="134"/>
      <c r="Q50" s="134"/>
      <c r="R50" s="134"/>
      <c r="S50" s="134"/>
      <c r="T50" s="134"/>
      <c r="U50" s="134"/>
      <c r="V50" s="134"/>
      <c r="W50" s="134"/>
      <c r="X50" s="134"/>
      <c r="Y50" s="134"/>
      <c r="Z50" s="134"/>
    </row>
    <row r="51" spans="2:26" ht="12" customHeight="1">
      <c r="B51" s="167" t="s">
        <v>65</v>
      </c>
      <c r="C51" s="172">
        <v>15168</v>
      </c>
      <c r="D51" s="172">
        <v>7369</v>
      </c>
      <c r="E51" s="172">
        <v>7799</v>
      </c>
      <c r="F51" s="172">
        <v>5</v>
      </c>
      <c r="G51" s="172">
        <v>23</v>
      </c>
      <c r="H51" s="173">
        <v>-18</v>
      </c>
      <c r="I51" s="172">
        <v>31</v>
      </c>
      <c r="J51" s="172">
        <v>22</v>
      </c>
      <c r="K51" s="173">
        <v>9</v>
      </c>
      <c r="L51" s="173">
        <v>-9</v>
      </c>
      <c r="M51" s="174">
        <v>4482</v>
      </c>
      <c r="N51" s="173">
        <v>14</v>
      </c>
      <c r="P51" s="134"/>
      <c r="Q51" s="134"/>
      <c r="R51" s="134"/>
      <c r="S51" s="134"/>
      <c r="T51" s="134"/>
      <c r="U51" s="134"/>
      <c r="V51" s="134"/>
      <c r="W51" s="134"/>
      <c r="X51" s="134"/>
      <c r="Y51" s="134"/>
      <c r="Z51" s="134"/>
    </row>
    <row r="52" spans="2:26" ht="12" customHeight="1">
      <c r="B52" s="167" t="s">
        <v>66</v>
      </c>
      <c r="C52" s="172">
        <v>7829</v>
      </c>
      <c r="D52" s="172">
        <v>3764</v>
      </c>
      <c r="E52" s="172">
        <v>4065</v>
      </c>
      <c r="F52" s="172">
        <v>6</v>
      </c>
      <c r="G52" s="172">
        <v>15</v>
      </c>
      <c r="H52" s="173">
        <v>-9</v>
      </c>
      <c r="I52" s="172">
        <v>14</v>
      </c>
      <c r="J52" s="172">
        <v>12</v>
      </c>
      <c r="K52" s="173">
        <v>2</v>
      </c>
      <c r="L52" s="173">
        <v>-7</v>
      </c>
      <c r="M52" s="174">
        <v>2211</v>
      </c>
      <c r="N52" s="173">
        <v>3</v>
      </c>
      <c r="P52" s="134"/>
      <c r="Q52" s="134"/>
      <c r="R52" s="134"/>
      <c r="S52" s="134"/>
      <c r="T52" s="134"/>
      <c r="U52" s="134"/>
      <c r="V52" s="134"/>
      <c r="W52" s="134"/>
      <c r="X52" s="134"/>
      <c r="Y52" s="134"/>
      <c r="Z52" s="134"/>
    </row>
    <row r="53" spans="2:26" ht="12" customHeight="1">
      <c r="B53" s="167"/>
      <c r="C53" s="172"/>
      <c r="D53" s="175"/>
      <c r="E53" s="175"/>
      <c r="F53" s="175"/>
      <c r="G53" s="175"/>
      <c r="H53" s="181"/>
      <c r="I53" s="175"/>
      <c r="J53" s="175"/>
      <c r="K53" s="181"/>
      <c r="L53" s="181"/>
      <c r="M53" s="180"/>
      <c r="N53" s="181"/>
      <c r="P53" s="134"/>
      <c r="Q53" s="134"/>
      <c r="R53" s="134"/>
      <c r="S53" s="134"/>
      <c r="T53" s="134"/>
      <c r="U53" s="134"/>
      <c r="V53" s="134"/>
      <c r="W53" s="134"/>
      <c r="X53" s="134"/>
      <c r="Y53" s="134"/>
      <c r="Z53" s="134"/>
    </row>
    <row r="54" spans="2:26" ht="12" customHeight="1">
      <c r="B54" s="167" t="s">
        <v>68</v>
      </c>
      <c r="C54" s="172">
        <v>7703</v>
      </c>
      <c r="D54" s="172">
        <v>3709</v>
      </c>
      <c r="E54" s="172">
        <v>3994</v>
      </c>
      <c r="F54" s="172">
        <v>4</v>
      </c>
      <c r="G54" s="172">
        <v>11</v>
      </c>
      <c r="H54" s="173">
        <v>-7</v>
      </c>
      <c r="I54" s="172">
        <v>14</v>
      </c>
      <c r="J54" s="172">
        <v>29</v>
      </c>
      <c r="K54" s="173">
        <v>-15</v>
      </c>
      <c r="L54" s="173">
        <v>-22</v>
      </c>
      <c r="M54" s="174">
        <v>2158</v>
      </c>
      <c r="N54" s="173">
        <v>-1</v>
      </c>
      <c r="P54" s="134"/>
      <c r="Q54" s="134"/>
      <c r="R54" s="134"/>
      <c r="S54" s="134"/>
      <c r="T54" s="134"/>
      <c r="U54" s="134"/>
      <c r="V54" s="134"/>
      <c r="W54" s="134"/>
      <c r="X54" s="134"/>
      <c r="Y54" s="134"/>
      <c r="Z54" s="134"/>
    </row>
    <row r="55" spans="2:26" ht="12" customHeight="1">
      <c r="B55" s="167" t="s">
        <v>67</v>
      </c>
      <c r="C55" s="172">
        <v>22970</v>
      </c>
      <c r="D55" s="172">
        <v>10848</v>
      </c>
      <c r="E55" s="172">
        <v>12122</v>
      </c>
      <c r="F55" s="172">
        <v>16</v>
      </c>
      <c r="G55" s="172">
        <v>27</v>
      </c>
      <c r="H55" s="173">
        <v>-11</v>
      </c>
      <c r="I55" s="172">
        <v>30</v>
      </c>
      <c r="J55" s="172">
        <v>39</v>
      </c>
      <c r="K55" s="173">
        <v>-9</v>
      </c>
      <c r="L55" s="173">
        <v>-20</v>
      </c>
      <c r="M55" s="174">
        <v>6640</v>
      </c>
      <c r="N55" s="173">
        <v>-3</v>
      </c>
      <c r="P55" s="134"/>
      <c r="Q55" s="134"/>
      <c r="R55" s="134"/>
      <c r="S55" s="134"/>
      <c r="T55" s="134"/>
      <c r="U55" s="134"/>
      <c r="V55" s="134"/>
      <c r="W55" s="134"/>
      <c r="X55" s="134"/>
      <c r="Y55" s="134"/>
      <c r="Z55" s="134"/>
    </row>
    <row r="56" spans="2:26" ht="12" customHeight="1">
      <c r="B56" s="165" t="s">
        <v>69</v>
      </c>
      <c r="C56" s="172">
        <v>15285</v>
      </c>
      <c r="D56" s="184">
        <v>7159</v>
      </c>
      <c r="E56" s="184">
        <v>8126</v>
      </c>
      <c r="F56" s="184">
        <v>4</v>
      </c>
      <c r="G56" s="184">
        <v>21</v>
      </c>
      <c r="H56" s="185">
        <v>-17</v>
      </c>
      <c r="I56" s="184">
        <v>23</v>
      </c>
      <c r="J56" s="184">
        <v>21</v>
      </c>
      <c r="K56" s="185">
        <v>2</v>
      </c>
      <c r="L56" s="185">
        <v>-15</v>
      </c>
      <c r="M56" s="186">
        <v>4606</v>
      </c>
      <c r="N56" s="185">
        <v>0</v>
      </c>
      <c r="P56" s="134"/>
      <c r="Q56" s="134"/>
      <c r="R56" s="134"/>
      <c r="S56" s="134"/>
      <c r="T56" s="134"/>
      <c r="U56" s="134"/>
      <c r="V56" s="134"/>
      <c r="W56" s="134"/>
      <c r="X56" s="134"/>
      <c r="Y56" s="134"/>
      <c r="Z56" s="134"/>
    </row>
    <row r="57" spans="3:26" ht="12" customHeight="1">
      <c r="C57" s="161"/>
      <c r="P57" s="134"/>
      <c r="Q57" s="134"/>
      <c r="R57" s="134"/>
      <c r="S57" s="134"/>
      <c r="T57" s="134"/>
      <c r="U57" s="134"/>
      <c r="V57" s="134"/>
      <c r="W57" s="134"/>
      <c r="X57" s="134"/>
      <c r="Y57" s="134"/>
      <c r="Z57" s="134"/>
    </row>
    <row r="58" spans="16:26" ht="12" customHeight="1">
      <c r="P58" s="134"/>
      <c r="Q58" s="134"/>
      <c r="R58" s="219"/>
      <c r="S58" s="134"/>
      <c r="T58" s="134"/>
      <c r="U58" s="134"/>
      <c r="V58" s="134"/>
      <c r="W58" s="134"/>
      <c r="X58" s="134"/>
      <c r="Y58" s="134"/>
      <c r="Z58" s="134"/>
    </row>
    <row r="59" spans="16:26" ht="12" customHeight="1">
      <c r="P59" s="134"/>
      <c r="Q59" s="134"/>
      <c r="R59" s="134"/>
      <c r="S59" s="134"/>
      <c r="T59" s="134"/>
      <c r="U59" s="134"/>
      <c r="V59" s="134"/>
      <c r="W59" s="134"/>
      <c r="X59" s="134"/>
      <c r="Y59" s="134"/>
      <c r="Z59" s="134"/>
    </row>
    <row r="60" spans="2:26" ht="12" customHeight="1">
      <c r="B60" s="168"/>
      <c r="C60" s="138"/>
      <c r="D60" s="138"/>
      <c r="E60" s="138"/>
      <c r="F60" s="138"/>
      <c r="G60" s="138"/>
      <c r="H60" s="139"/>
      <c r="I60" s="138"/>
      <c r="J60" s="138"/>
      <c r="K60" s="139"/>
      <c r="L60" s="139"/>
      <c r="M60" s="138"/>
      <c r="N60" s="139"/>
      <c r="P60" s="134"/>
      <c r="Q60" s="134"/>
      <c r="R60" s="134"/>
      <c r="S60" s="134"/>
      <c r="T60" s="134"/>
      <c r="U60" s="134"/>
      <c r="V60" s="134"/>
      <c r="W60" s="134"/>
      <c r="X60" s="134"/>
      <c r="Y60" s="134"/>
      <c r="Z60" s="134"/>
    </row>
    <row r="61" spans="2:26" ht="12" customHeight="1">
      <c r="B61" s="169"/>
      <c r="C61" s="146"/>
      <c r="D61" s="146"/>
      <c r="E61" s="146"/>
      <c r="F61" s="147"/>
      <c r="G61" s="148"/>
      <c r="H61" s="147"/>
      <c r="I61" s="147"/>
      <c r="J61" s="148"/>
      <c r="K61" s="147"/>
      <c r="L61" s="147"/>
      <c r="M61" s="147"/>
      <c r="N61" s="245"/>
      <c r="P61" s="134"/>
      <c r="Q61" s="134"/>
      <c r="R61" s="134"/>
      <c r="S61" s="134"/>
      <c r="T61" s="134"/>
      <c r="U61" s="134"/>
      <c r="V61" s="134"/>
      <c r="W61" s="134"/>
      <c r="X61" s="134"/>
      <c r="Y61" s="134"/>
      <c r="Z61" s="134"/>
    </row>
    <row r="62" spans="2:26" ht="12" customHeight="1">
      <c r="B62" s="169"/>
      <c r="C62" s="146"/>
      <c r="D62" s="146"/>
      <c r="E62" s="146"/>
      <c r="F62" s="148"/>
      <c r="G62" s="148"/>
      <c r="H62" s="148"/>
      <c r="I62" s="148"/>
      <c r="J62" s="148"/>
      <c r="K62" s="148"/>
      <c r="L62" s="147"/>
      <c r="M62" s="147"/>
      <c r="N62" s="245"/>
      <c r="P62" s="134"/>
      <c r="Q62" s="134"/>
      <c r="R62" s="134"/>
      <c r="S62" s="134"/>
      <c r="T62" s="134"/>
      <c r="U62" s="134"/>
      <c r="V62" s="134"/>
      <c r="W62" s="134"/>
      <c r="X62" s="134"/>
      <c r="Y62" s="134"/>
      <c r="Z62" s="134"/>
    </row>
    <row r="63" spans="2:26" ht="12" customHeight="1">
      <c r="B63" s="170"/>
      <c r="C63" s="138"/>
      <c r="D63" s="138"/>
      <c r="E63" s="137"/>
      <c r="F63" s="138"/>
      <c r="G63" s="138"/>
      <c r="H63" s="139"/>
      <c r="I63" s="138"/>
      <c r="J63" s="138"/>
      <c r="K63" s="139"/>
      <c r="L63" s="139"/>
      <c r="M63" s="138"/>
      <c r="N63" s="139"/>
      <c r="P63" s="134"/>
      <c r="Q63" s="134"/>
      <c r="R63" s="134"/>
      <c r="S63" s="134"/>
      <c r="T63" s="134"/>
      <c r="U63" s="134"/>
      <c r="V63" s="134"/>
      <c r="W63" s="134"/>
      <c r="X63" s="134"/>
      <c r="Y63" s="134"/>
      <c r="Z63" s="134"/>
    </row>
    <row r="64" spans="2:26" ht="12" customHeight="1">
      <c r="B64" s="170"/>
      <c r="C64" s="138"/>
      <c r="D64" s="138"/>
      <c r="E64" s="137"/>
      <c r="F64" s="138"/>
      <c r="G64" s="138"/>
      <c r="H64" s="139"/>
      <c r="I64" s="138"/>
      <c r="J64" s="138"/>
      <c r="K64" s="139"/>
      <c r="L64" s="139"/>
      <c r="M64" s="138"/>
      <c r="N64" s="139"/>
      <c r="P64" s="134"/>
      <c r="Q64" s="134"/>
      <c r="R64" s="134"/>
      <c r="S64" s="134"/>
      <c r="T64" s="134"/>
      <c r="U64" s="134"/>
      <c r="V64" s="134"/>
      <c r="W64" s="134"/>
      <c r="X64" s="134"/>
      <c r="Y64" s="134"/>
      <c r="Z64" s="134"/>
    </row>
    <row r="65" spans="2:26" ht="12" customHeight="1">
      <c r="B65" s="170"/>
      <c r="C65" s="138"/>
      <c r="D65" s="138"/>
      <c r="E65" s="137"/>
      <c r="F65" s="138"/>
      <c r="G65" s="138"/>
      <c r="H65" s="139"/>
      <c r="I65" s="138"/>
      <c r="J65" s="138"/>
      <c r="K65" s="139"/>
      <c r="L65" s="139"/>
      <c r="M65" s="138"/>
      <c r="N65" s="139"/>
      <c r="P65" s="134"/>
      <c r="Q65" s="134"/>
      <c r="R65" s="134"/>
      <c r="S65" s="134"/>
      <c r="T65" s="134"/>
      <c r="U65" s="134"/>
      <c r="V65" s="134"/>
      <c r="W65" s="134"/>
      <c r="X65" s="134"/>
      <c r="Y65" s="134"/>
      <c r="Z65" s="134"/>
    </row>
    <row r="66" spans="2:26" ht="12" customHeight="1">
      <c r="B66" s="170"/>
      <c r="C66" s="138"/>
      <c r="D66" s="138"/>
      <c r="E66" s="137"/>
      <c r="F66" s="138"/>
      <c r="G66" s="138"/>
      <c r="H66" s="139"/>
      <c r="I66" s="138"/>
      <c r="J66" s="138"/>
      <c r="K66" s="139"/>
      <c r="L66" s="139"/>
      <c r="M66" s="138"/>
      <c r="N66" s="139"/>
      <c r="P66" s="134"/>
      <c r="Q66" s="134"/>
      <c r="R66" s="134"/>
      <c r="S66" s="134"/>
      <c r="T66" s="134"/>
      <c r="U66" s="134"/>
      <c r="V66" s="134"/>
      <c r="W66" s="134"/>
      <c r="X66" s="134"/>
      <c r="Y66" s="134"/>
      <c r="Z66" s="134"/>
    </row>
    <row r="67" spans="2:26" ht="14.25" customHeight="1">
      <c r="B67" s="171"/>
      <c r="C67" s="130"/>
      <c r="D67" s="130"/>
      <c r="P67" s="134"/>
      <c r="Q67" s="134"/>
      <c r="R67" s="134"/>
      <c r="S67" s="134"/>
      <c r="T67" s="134"/>
      <c r="U67" s="134"/>
      <c r="V67" s="134"/>
      <c r="W67" s="134"/>
      <c r="X67" s="134"/>
      <c r="Y67" s="134"/>
      <c r="Z67" s="134"/>
    </row>
    <row r="68" spans="2:26" ht="12" customHeight="1">
      <c r="B68" s="171"/>
      <c r="C68" s="130"/>
      <c r="D68" s="130"/>
      <c r="P68" s="134"/>
      <c r="Q68" s="134"/>
      <c r="R68" s="134"/>
      <c r="S68" s="134"/>
      <c r="T68" s="134"/>
      <c r="U68" s="134"/>
      <c r="V68" s="134"/>
      <c r="W68" s="134"/>
      <c r="X68" s="134"/>
      <c r="Y68" s="134"/>
      <c r="Z68" s="134"/>
    </row>
    <row r="69" spans="16:26" ht="12" customHeight="1">
      <c r="P69" s="134"/>
      <c r="Q69" s="134"/>
      <c r="R69" s="134"/>
      <c r="S69" s="134"/>
      <c r="T69" s="134"/>
      <c r="U69" s="134"/>
      <c r="V69" s="134"/>
      <c r="W69" s="134"/>
      <c r="X69" s="134"/>
      <c r="Y69" s="134"/>
      <c r="Z69" s="134"/>
    </row>
    <row r="70" ht="9" customHeight="1"/>
    <row r="71" ht="7.5" customHeight="1"/>
    <row r="72" ht="7.5" customHeight="1"/>
  </sheetData>
  <sheetProtection/>
  <printOptions horizontalCentered="1" verticalCentered="1"/>
  <pageMargins left="0.2755905511811024" right="0.2755905511811024" top="0.4724409448818898" bottom="0.4724409448818898" header="0.2755905511811024" footer="0.1968503937007874"/>
  <pageSetup fitToWidth="3" horizontalDpi="600" verticalDpi="600" orientation="portrait" paperSize="9" scale="85" r:id="rId2"/>
  <colBreaks count="1" manualBreakCount="1">
    <brk id="14" max="70" man="1"/>
  </colBreaks>
  <drawing r:id="rId1"/>
</worksheet>
</file>

<file path=xl/worksheets/sheet7.xml><?xml version="1.0" encoding="utf-8"?>
<worksheet xmlns="http://schemas.openxmlformats.org/spreadsheetml/2006/main" xmlns:r="http://schemas.openxmlformats.org/officeDocument/2006/relationships">
  <sheetPr>
    <tabColor indexed="27"/>
  </sheetPr>
  <dimension ref="A1:Z69"/>
  <sheetViews>
    <sheetView zoomScalePageLayoutView="0" workbookViewId="0" topLeftCell="A1">
      <selection activeCell="A1" sqref="A1"/>
    </sheetView>
  </sheetViews>
  <sheetFormatPr defaultColWidth="9.140625" defaultRowHeight="12" customHeight="1"/>
  <cols>
    <col min="1" max="1" width="2.7109375" style="1" customWidth="1"/>
    <col min="2" max="2" width="10.28125" style="162"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10" width="9.7109375" style="1" bestFit="1" customWidth="1"/>
    <col min="11" max="11" width="11.00390625" style="1" bestFit="1" customWidth="1"/>
    <col min="12" max="12" width="12.00390625" style="1" customWidth="1"/>
    <col min="13" max="13" width="9.8515625" style="1" bestFit="1" customWidth="1"/>
    <col min="14" max="14" width="8.7109375" style="1" bestFit="1" customWidth="1"/>
    <col min="15" max="15" width="3.421875" style="1" customWidth="1"/>
    <col min="16" max="16" width="2.8515625" style="1" customWidth="1"/>
    <col min="17" max="24" width="9.140625" style="1" customWidth="1"/>
    <col min="25" max="25" width="7.140625" style="1" customWidth="1"/>
    <col min="26" max="16384" width="9.140625" style="1" customWidth="1"/>
  </cols>
  <sheetData>
    <row r="1" spans="1:14" ht="13.5" customHeight="1">
      <c r="A1" s="123"/>
      <c r="C1" s="124"/>
      <c r="D1" s="124"/>
      <c r="E1" s="244" t="s">
        <v>236</v>
      </c>
      <c r="F1" s="244"/>
      <c r="G1" s="244"/>
      <c r="H1" s="244"/>
      <c r="I1" s="244"/>
      <c r="J1" s="244"/>
      <c r="K1" s="124"/>
      <c r="L1" s="124"/>
      <c r="M1" s="124"/>
      <c r="N1" s="124"/>
    </row>
    <row r="2" spans="1:26" ht="12" customHeight="1">
      <c r="A2" s="123"/>
      <c r="B2" s="163"/>
      <c r="C2" s="126"/>
      <c r="D2" s="127"/>
      <c r="E2" s="244"/>
      <c r="F2" s="244"/>
      <c r="G2" s="244"/>
      <c r="H2" s="244"/>
      <c r="I2" s="244"/>
      <c r="J2" s="244"/>
      <c r="K2" s="124"/>
      <c r="L2" s="216"/>
      <c r="M2" s="122"/>
      <c r="N2" s="128"/>
      <c r="P2" s="134"/>
      <c r="Q2" s="134"/>
      <c r="R2" s="134"/>
      <c r="S2" s="134"/>
      <c r="T2" s="134"/>
      <c r="U2" s="134"/>
      <c r="V2" s="134"/>
      <c r="W2" s="134"/>
      <c r="X2" s="134"/>
      <c r="Y2" s="134"/>
      <c r="Z2" s="134"/>
    </row>
    <row r="3" spans="1:26" ht="12" customHeight="1">
      <c r="A3" s="246"/>
      <c r="B3" s="164"/>
      <c r="C3" s="129"/>
      <c r="D3" s="129"/>
      <c r="E3" s="129"/>
      <c r="F3" s="129"/>
      <c r="G3" s="129"/>
      <c r="H3" s="130"/>
      <c r="I3" s="129"/>
      <c r="J3" s="129"/>
      <c r="K3" s="130"/>
      <c r="L3" s="129"/>
      <c r="M3" s="129"/>
      <c r="N3" s="131"/>
      <c r="P3" s="134"/>
      <c r="Q3" s="134"/>
      <c r="R3" s="134"/>
      <c r="S3" s="134"/>
      <c r="T3" s="134"/>
      <c r="U3" s="134"/>
      <c r="V3" s="134"/>
      <c r="W3" s="134"/>
      <c r="X3" s="134"/>
      <c r="Y3" s="134"/>
      <c r="Z3" s="134"/>
    </row>
    <row r="4" spans="1:26" ht="12" customHeight="1">
      <c r="A4" s="152"/>
      <c r="B4" s="252"/>
      <c r="C4" s="253" t="s">
        <v>138</v>
      </c>
      <c r="D4" s="253" t="s">
        <v>31</v>
      </c>
      <c r="E4" s="253" t="s">
        <v>32</v>
      </c>
      <c r="F4" s="254"/>
      <c r="G4" s="260" t="s">
        <v>133</v>
      </c>
      <c r="H4" s="261"/>
      <c r="I4" s="254"/>
      <c r="J4" s="260" t="s">
        <v>134</v>
      </c>
      <c r="K4" s="261"/>
      <c r="L4" s="253" t="s">
        <v>159</v>
      </c>
      <c r="M4" s="253" t="s">
        <v>160</v>
      </c>
      <c r="N4" s="257" t="s">
        <v>136</v>
      </c>
      <c r="P4" s="134"/>
      <c r="Q4" s="134"/>
      <c r="R4" s="134"/>
      <c r="S4" s="134"/>
      <c r="T4" s="134"/>
      <c r="U4" s="134"/>
      <c r="V4" s="134"/>
      <c r="W4" s="134"/>
      <c r="X4" s="134"/>
      <c r="Y4" s="134"/>
      <c r="Z4" s="134"/>
    </row>
    <row r="5" spans="1:26" ht="12" customHeight="1">
      <c r="A5" s="152"/>
      <c r="B5" s="258"/>
      <c r="C5" s="258"/>
      <c r="D5" s="258"/>
      <c r="E5" s="258"/>
      <c r="F5" s="132" t="s">
        <v>189</v>
      </c>
      <c r="G5" s="132" t="s">
        <v>190</v>
      </c>
      <c r="H5" s="132" t="s">
        <v>191</v>
      </c>
      <c r="I5" s="132" t="s">
        <v>192</v>
      </c>
      <c r="J5" s="132" t="s">
        <v>193</v>
      </c>
      <c r="K5" s="132" t="s">
        <v>191</v>
      </c>
      <c r="L5" s="258"/>
      <c r="M5" s="258"/>
      <c r="N5" s="259" t="s">
        <v>137</v>
      </c>
      <c r="P5" s="134"/>
      <c r="Q5" s="134"/>
      <c r="R5" s="134"/>
      <c r="S5" s="134"/>
      <c r="T5" s="134"/>
      <c r="U5" s="134"/>
      <c r="V5" s="134"/>
      <c r="W5" s="134"/>
      <c r="X5" s="134"/>
      <c r="Y5" s="134"/>
      <c r="Z5" s="134"/>
    </row>
    <row r="6" spans="1:26" ht="14.25" customHeight="1">
      <c r="A6" s="153"/>
      <c r="B6" s="166"/>
      <c r="C6" s="144"/>
      <c r="D6" s="144"/>
      <c r="E6" s="144"/>
      <c r="F6" s="144"/>
      <c r="G6" s="144"/>
      <c r="H6" s="145"/>
      <c r="I6" s="160"/>
      <c r="K6" s="145"/>
      <c r="L6" s="145"/>
      <c r="M6" s="144"/>
      <c r="N6" s="144"/>
      <c r="P6" s="134"/>
      <c r="Q6" s="134"/>
      <c r="R6" s="134"/>
      <c r="S6" s="134"/>
      <c r="T6" s="134"/>
      <c r="U6" s="134"/>
      <c r="V6" s="134"/>
      <c r="W6" s="134"/>
      <c r="X6" s="134"/>
      <c r="Y6" s="134"/>
      <c r="Z6" s="134"/>
    </row>
    <row r="7" spans="1:26" ht="13.5" customHeight="1">
      <c r="A7" s="140"/>
      <c r="B7" s="167" t="s">
        <v>135</v>
      </c>
      <c r="C7" s="172">
        <v>1162397</v>
      </c>
      <c r="D7" s="172">
        <v>557540</v>
      </c>
      <c r="E7" s="172">
        <v>604857</v>
      </c>
      <c r="F7" s="172">
        <v>683</v>
      </c>
      <c r="G7" s="172">
        <v>1252</v>
      </c>
      <c r="H7" s="173">
        <v>-569</v>
      </c>
      <c r="I7" s="172">
        <v>5396</v>
      </c>
      <c r="J7" s="172">
        <v>5713</v>
      </c>
      <c r="K7" s="173">
        <v>-317</v>
      </c>
      <c r="L7" s="173">
        <v>-886</v>
      </c>
      <c r="M7" s="174">
        <v>389725</v>
      </c>
      <c r="N7" s="173">
        <v>1611</v>
      </c>
      <c r="P7" s="134"/>
      <c r="Q7" s="134"/>
      <c r="R7" s="134"/>
      <c r="S7" s="134"/>
      <c r="T7" s="134"/>
      <c r="U7" s="134"/>
      <c r="V7" s="134"/>
      <c r="W7" s="134"/>
      <c r="X7" s="134"/>
      <c r="Y7" s="134"/>
      <c r="Z7" s="134"/>
    </row>
    <row r="8" spans="1:26" ht="13.5" customHeight="1">
      <c r="A8" s="140"/>
      <c r="B8" s="167"/>
      <c r="C8" s="172"/>
      <c r="D8" s="175">
        <v>0</v>
      </c>
      <c r="E8" s="175">
        <v>0</v>
      </c>
      <c r="F8" s="175">
        <v>0</v>
      </c>
      <c r="G8" s="175">
        <v>0</v>
      </c>
      <c r="H8" s="176"/>
      <c r="I8" s="177">
        <v>3030</v>
      </c>
      <c r="J8" s="178">
        <v>3347</v>
      </c>
      <c r="K8" s="217">
        <v>-317</v>
      </c>
      <c r="L8" s="179"/>
      <c r="M8" s="180">
        <v>0</v>
      </c>
      <c r="N8" s="181">
        <v>0</v>
      </c>
      <c r="P8" s="134"/>
      <c r="Q8" s="134"/>
      <c r="R8" s="134"/>
      <c r="S8" s="134"/>
      <c r="T8" s="134"/>
      <c r="U8" s="134"/>
      <c r="V8" s="134"/>
      <c r="W8" s="134"/>
      <c r="X8" s="134"/>
      <c r="Y8" s="134"/>
      <c r="Z8" s="134"/>
    </row>
    <row r="9" spans="1:26" ht="14.25">
      <c r="A9" s="151"/>
      <c r="B9" s="167"/>
      <c r="C9" s="172"/>
      <c r="D9" s="175"/>
      <c r="E9" s="175"/>
      <c r="F9" s="175"/>
      <c r="G9" s="175"/>
      <c r="H9" s="176"/>
      <c r="I9" s="177"/>
      <c r="J9" s="178"/>
      <c r="K9" s="182"/>
      <c r="L9" s="179"/>
      <c r="M9" s="180"/>
      <c r="N9" s="181"/>
      <c r="P9" s="134"/>
      <c r="Q9" s="134"/>
      <c r="R9" s="134"/>
      <c r="S9" s="134"/>
      <c r="T9" s="134"/>
      <c r="U9" s="134"/>
      <c r="V9" s="134"/>
      <c r="W9" s="134"/>
      <c r="X9" s="134"/>
      <c r="Y9" s="134"/>
      <c r="Z9" s="134"/>
    </row>
    <row r="10" spans="1:26" ht="14.25">
      <c r="A10" s="140"/>
      <c r="B10" s="167" t="s">
        <v>34</v>
      </c>
      <c r="C10" s="172">
        <v>919804</v>
      </c>
      <c r="D10" s="172">
        <v>441038</v>
      </c>
      <c r="E10" s="172">
        <v>478766</v>
      </c>
      <c r="F10" s="172">
        <v>554</v>
      </c>
      <c r="G10" s="172">
        <v>932</v>
      </c>
      <c r="H10" s="173">
        <v>-378</v>
      </c>
      <c r="I10" s="172">
        <v>4750</v>
      </c>
      <c r="J10" s="172">
        <v>4733</v>
      </c>
      <c r="K10" s="173">
        <v>17</v>
      </c>
      <c r="L10" s="173">
        <v>-361</v>
      </c>
      <c r="M10" s="174">
        <v>319474</v>
      </c>
      <c r="N10" s="173">
        <v>1574</v>
      </c>
      <c r="P10" s="134"/>
      <c r="Q10" s="134"/>
      <c r="R10" s="134"/>
      <c r="S10" s="134"/>
      <c r="T10" s="134"/>
      <c r="U10" s="134"/>
      <c r="V10" s="134"/>
      <c r="W10" s="134"/>
      <c r="X10" s="134"/>
      <c r="Y10" s="134"/>
      <c r="Z10" s="134"/>
    </row>
    <row r="11" spans="1:26" ht="14.25">
      <c r="A11" s="151"/>
      <c r="B11" s="167" t="s">
        <v>35</v>
      </c>
      <c r="C11" s="172">
        <v>242593</v>
      </c>
      <c r="D11" s="172">
        <v>116502</v>
      </c>
      <c r="E11" s="172">
        <v>126091</v>
      </c>
      <c r="F11" s="172">
        <v>129</v>
      </c>
      <c r="G11" s="172">
        <v>320</v>
      </c>
      <c r="H11" s="173">
        <v>-191</v>
      </c>
      <c r="I11" s="172">
        <v>646</v>
      </c>
      <c r="J11" s="172">
        <v>980</v>
      </c>
      <c r="K11" s="173">
        <v>-334</v>
      </c>
      <c r="L11" s="173">
        <v>-525</v>
      </c>
      <c r="M11" s="174">
        <v>70251</v>
      </c>
      <c r="N11" s="173">
        <v>37</v>
      </c>
      <c r="P11" s="134"/>
      <c r="Q11" s="134"/>
      <c r="R11" s="134"/>
      <c r="S11" s="134"/>
      <c r="T11" s="134"/>
      <c r="U11" s="134"/>
      <c r="V11" s="134"/>
      <c r="W11" s="134"/>
      <c r="X11" s="134"/>
      <c r="Y11" s="134"/>
      <c r="Z11" s="134"/>
    </row>
    <row r="12" spans="1:26" ht="14.25" customHeight="1">
      <c r="A12" s="140"/>
      <c r="B12" s="167"/>
      <c r="C12" s="172"/>
      <c r="D12" s="175">
        <v>0</v>
      </c>
      <c r="E12" s="175">
        <v>0</v>
      </c>
      <c r="F12" s="175">
        <v>0</v>
      </c>
      <c r="G12" s="175">
        <v>0</v>
      </c>
      <c r="H12" s="181"/>
      <c r="I12" s="175">
        <v>0</v>
      </c>
      <c r="J12" s="175">
        <v>0</v>
      </c>
      <c r="K12" s="181"/>
      <c r="L12" s="181"/>
      <c r="M12" s="180">
        <v>0</v>
      </c>
      <c r="N12" s="181">
        <v>0</v>
      </c>
      <c r="P12" s="134"/>
      <c r="Q12" s="134"/>
      <c r="R12" s="134"/>
      <c r="S12" s="134"/>
      <c r="T12" s="134"/>
      <c r="U12" s="134"/>
      <c r="V12" s="134"/>
      <c r="W12" s="134"/>
      <c r="X12" s="134"/>
      <c r="Y12" s="134"/>
      <c r="Z12" s="134"/>
    </row>
    <row r="13" spans="1:26" ht="14.25" customHeight="1">
      <c r="A13" s="133"/>
      <c r="B13" s="167" t="s">
        <v>36</v>
      </c>
      <c r="C13" s="172">
        <v>561356</v>
      </c>
      <c r="D13" s="172">
        <v>269915</v>
      </c>
      <c r="E13" s="172">
        <v>291441</v>
      </c>
      <c r="F13" s="172">
        <v>360</v>
      </c>
      <c r="G13" s="172">
        <v>560</v>
      </c>
      <c r="H13" s="173">
        <v>-200</v>
      </c>
      <c r="I13" s="172">
        <v>2956</v>
      </c>
      <c r="J13" s="172">
        <v>2894</v>
      </c>
      <c r="K13" s="173">
        <v>62</v>
      </c>
      <c r="L13" s="173">
        <v>-138</v>
      </c>
      <c r="M13" s="174">
        <v>191595</v>
      </c>
      <c r="N13" s="173">
        <v>922</v>
      </c>
      <c r="P13" s="134"/>
      <c r="Q13" s="134"/>
      <c r="R13" s="134"/>
      <c r="S13" s="134"/>
      <c r="T13" s="134"/>
      <c r="U13" s="134"/>
      <c r="V13" s="134"/>
      <c r="W13" s="134"/>
      <c r="X13" s="134"/>
      <c r="Y13" s="134"/>
      <c r="Z13" s="134"/>
    </row>
    <row r="14" spans="1:26" ht="14.25" customHeight="1">
      <c r="A14" s="133"/>
      <c r="B14" s="167" t="s">
        <v>37</v>
      </c>
      <c r="C14" s="172">
        <v>83385</v>
      </c>
      <c r="D14" s="172">
        <v>39787</v>
      </c>
      <c r="E14" s="172">
        <v>43598</v>
      </c>
      <c r="F14" s="172">
        <v>41</v>
      </c>
      <c r="G14" s="172">
        <v>116</v>
      </c>
      <c r="H14" s="173">
        <v>-75</v>
      </c>
      <c r="I14" s="172">
        <v>373</v>
      </c>
      <c r="J14" s="172">
        <v>457</v>
      </c>
      <c r="K14" s="173">
        <v>-84</v>
      </c>
      <c r="L14" s="173">
        <v>-159</v>
      </c>
      <c r="M14" s="174">
        <v>25458</v>
      </c>
      <c r="N14" s="173">
        <v>77</v>
      </c>
      <c r="P14" s="134"/>
      <c r="Q14" s="134"/>
      <c r="R14" s="134"/>
      <c r="S14" s="134"/>
      <c r="T14" s="134"/>
      <c r="U14" s="134"/>
      <c r="V14" s="134"/>
      <c r="W14" s="134"/>
      <c r="X14" s="134"/>
      <c r="Y14" s="134"/>
      <c r="Z14" s="134"/>
    </row>
    <row r="15" spans="1:26" ht="14.25" customHeight="1">
      <c r="A15" s="133"/>
      <c r="B15" s="167" t="s">
        <v>38</v>
      </c>
      <c r="C15" s="172">
        <v>225507</v>
      </c>
      <c r="D15" s="172">
        <v>109445</v>
      </c>
      <c r="E15" s="172">
        <v>116062</v>
      </c>
      <c r="F15" s="172">
        <v>133</v>
      </c>
      <c r="G15" s="172">
        <v>256</v>
      </c>
      <c r="H15" s="173">
        <v>-123</v>
      </c>
      <c r="I15" s="172">
        <v>956</v>
      </c>
      <c r="J15" s="172">
        <v>946</v>
      </c>
      <c r="K15" s="173">
        <v>10</v>
      </c>
      <c r="L15" s="173">
        <v>-113</v>
      </c>
      <c r="M15" s="174">
        <v>74654</v>
      </c>
      <c r="N15" s="173">
        <v>310</v>
      </c>
      <c r="P15" s="134"/>
      <c r="Q15" s="134"/>
      <c r="R15" s="134"/>
      <c r="S15" s="134"/>
      <c r="T15" s="134"/>
      <c r="U15" s="134"/>
      <c r="V15" s="134"/>
      <c r="W15" s="134"/>
      <c r="X15" s="134"/>
      <c r="Y15" s="134"/>
      <c r="Z15" s="134"/>
    </row>
    <row r="16" spans="1:26" ht="14.25" customHeight="1">
      <c r="A16" s="133"/>
      <c r="B16" s="167" t="s">
        <v>39</v>
      </c>
      <c r="C16" s="172">
        <v>292149</v>
      </c>
      <c r="D16" s="172">
        <v>138393</v>
      </c>
      <c r="E16" s="172">
        <v>153756</v>
      </c>
      <c r="F16" s="172">
        <v>149</v>
      </c>
      <c r="G16" s="172">
        <v>320</v>
      </c>
      <c r="H16" s="173">
        <v>-171</v>
      </c>
      <c r="I16" s="172">
        <v>1111</v>
      </c>
      <c r="J16" s="172">
        <v>1416</v>
      </c>
      <c r="K16" s="173">
        <v>-305</v>
      </c>
      <c r="L16" s="173">
        <v>-476</v>
      </c>
      <c r="M16" s="174">
        <v>98018</v>
      </c>
      <c r="N16" s="173">
        <v>302</v>
      </c>
      <c r="P16" s="134"/>
      <c r="Q16" s="134"/>
      <c r="R16" s="134"/>
      <c r="S16" s="134"/>
      <c r="T16" s="134"/>
      <c r="U16" s="134"/>
      <c r="V16" s="134"/>
      <c r="W16" s="134"/>
      <c r="X16" s="134"/>
      <c r="Y16" s="134"/>
      <c r="Z16" s="134"/>
    </row>
    <row r="17" spans="1:26" ht="14.25" customHeight="1">
      <c r="A17" s="141"/>
      <c r="B17" s="167"/>
      <c r="C17" s="172"/>
      <c r="D17" s="175">
        <v>0</v>
      </c>
      <c r="E17" s="175">
        <v>0</v>
      </c>
      <c r="F17" s="175">
        <v>0</v>
      </c>
      <c r="G17" s="175">
        <v>0</v>
      </c>
      <c r="H17" s="181"/>
      <c r="I17" s="175">
        <v>0</v>
      </c>
      <c r="J17" s="175">
        <v>0</v>
      </c>
      <c r="K17" s="181"/>
      <c r="L17" s="181"/>
      <c r="M17" s="180">
        <v>0</v>
      </c>
      <c r="N17" s="181">
        <v>0</v>
      </c>
      <c r="P17" s="134"/>
      <c r="Q17" s="134"/>
      <c r="R17" s="134"/>
      <c r="S17" s="134"/>
      <c r="T17" s="134"/>
      <c r="U17" s="134"/>
      <c r="V17" s="134"/>
      <c r="W17" s="134"/>
      <c r="X17" s="134"/>
      <c r="Y17" s="134"/>
      <c r="Z17" s="134"/>
    </row>
    <row r="18" spans="1:26" ht="14.25" customHeight="1">
      <c r="A18" s="141"/>
      <c r="B18" s="167" t="s">
        <v>40</v>
      </c>
      <c r="C18" s="172">
        <v>253959</v>
      </c>
      <c r="D18" s="172">
        <v>121310</v>
      </c>
      <c r="E18" s="172">
        <v>132649</v>
      </c>
      <c r="F18" s="172">
        <v>164</v>
      </c>
      <c r="G18" s="172">
        <v>229</v>
      </c>
      <c r="H18" s="173">
        <v>-65</v>
      </c>
      <c r="I18" s="172">
        <v>1819</v>
      </c>
      <c r="J18" s="172">
        <v>1538</v>
      </c>
      <c r="K18" s="173">
        <v>281</v>
      </c>
      <c r="L18" s="173">
        <v>216</v>
      </c>
      <c r="M18" s="174">
        <v>97124</v>
      </c>
      <c r="N18" s="173">
        <v>574</v>
      </c>
      <c r="P18" s="134"/>
      <c r="Q18" s="134"/>
      <c r="R18" s="134"/>
      <c r="S18" s="134"/>
      <c r="T18" s="134"/>
      <c r="U18" s="134"/>
      <c r="V18" s="134"/>
      <c r="W18" s="134"/>
      <c r="X18" s="134"/>
      <c r="Y18" s="134"/>
      <c r="Z18" s="134"/>
    </row>
    <row r="19" spans="1:26" ht="13.5" customHeight="1">
      <c r="A19" s="141"/>
      <c r="B19" s="167" t="s">
        <v>41</v>
      </c>
      <c r="C19" s="172">
        <v>88872</v>
      </c>
      <c r="D19" s="172">
        <v>43588</v>
      </c>
      <c r="E19" s="172">
        <v>45284</v>
      </c>
      <c r="F19" s="172">
        <v>54</v>
      </c>
      <c r="G19" s="172">
        <v>89</v>
      </c>
      <c r="H19" s="173">
        <v>-35</v>
      </c>
      <c r="I19" s="172">
        <v>517</v>
      </c>
      <c r="J19" s="172">
        <v>450</v>
      </c>
      <c r="K19" s="173">
        <v>67</v>
      </c>
      <c r="L19" s="173">
        <v>32</v>
      </c>
      <c r="M19" s="174">
        <v>33036</v>
      </c>
      <c r="N19" s="173">
        <v>203</v>
      </c>
      <c r="P19" s="134"/>
      <c r="Q19" s="134"/>
      <c r="R19" s="134"/>
      <c r="S19" s="134"/>
      <c r="T19" s="134"/>
      <c r="U19" s="134"/>
      <c r="V19" s="134"/>
      <c r="W19" s="134"/>
      <c r="X19" s="134"/>
      <c r="Y19" s="134"/>
      <c r="Z19" s="134"/>
    </row>
    <row r="20" spans="1:26" ht="12" customHeight="1">
      <c r="A20" s="140"/>
      <c r="B20" s="167" t="s">
        <v>42</v>
      </c>
      <c r="C20" s="172">
        <v>135725</v>
      </c>
      <c r="D20" s="172">
        <v>64413</v>
      </c>
      <c r="E20" s="172">
        <v>71312</v>
      </c>
      <c r="F20" s="172">
        <v>82</v>
      </c>
      <c r="G20" s="172">
        <v>142</v>
      </c>
      <c r="H20" s="173">
        <v>-60</v>
      </c>
      <c r="I20" s="172">
        <v>605</v>
      </c>
      <c r="J20" s="172">
        <v>651</v>
      </c>
      <c r="K20" s="173">
        <v>-46</v>
      </c>
      <c r="L20" s="173">
        <v>-106</v>
      </c>
      <c r="M20" s="174">
        <v>45666</v>
      </c>
      <c r="N20" s="173">
        <v>235</v>
      </c>
      <c r="P20" s="134"/>
      <c r="Q20" s="134"/>
      <c r="R20" s="134"/>
      <c r="S20" s="134"/>
      <c r="T20" s="134"/>
      <c r="U20" s="134"/>
      <c r="V20" s="134"/>
      <c r="W20" s="134"/>
      <c r="X20" s="134"/>
      <c r="Y20" s="134"/>
      <c r="Z20" s="134"/>
    </row>
    <row r="21" spans="1:26" ht="12" customHeight="1">
      <c r="A21" s="140"/>
      <c r="B21" s="167" t="s">
        <v>43</v>
      </c>
      <c r="C21" s="172">
        <v>110409</v>
      </c>
      <c r="D21" s="172">
        <v>52233</v>
      </c>
      <c r="E21" s="172">
        <v>58176</v>
      </c>
      <c r="F21" s="172">
        <v>45</v>
      </c>
      <c r="G21" s="172">
        <v>121</v>
      </c>
      <c r="H21" s="173">
        <v>-76</v>
      </c>
      <c r="I21" s="172">
        <v>390</v>
      </c>
      <c r="J21" s="172">
        <v>556</v>
      </c>
      <c r="K21" s="173">
        <v>-166</v>
      </c>
      <c r="L21" s="173">
        <v>-242</v>
      </c>
      <c r="M21" s="174">
        <v>38944</v>
      </c>
      <c r="N21" s="173">
        <v>51</v>
      </c>
      <c r="P21" s="134"/>
      <c r="Q21" s="134"/>
      <c r="R21" s="134"/>
      <c r="S21" s="220"/>
      <c r="T21" s="134"/>
      <c r="U21" s="134"/>
      <c r="V21" s="134"/>
      <c r="W21" s="134"/>
      <c r="X21" s="134"/>
      <c r="Y21" s="134"/>
      <c r="Z21" s="134"/>
    </row>
    <row r="22" spans="1:26" ht="12" customHeight="1">
      <c r="A22" s="140"/>
      <c r="B22" s="167" t="s">
        <v>44</v>
      </c>
      <c r="C22" s="172">
        <v>38550</v>
      </c>
      <c r="D22" s="172">
        <v>18304</v>
      </c>
      <c r="E22" s="172">
        <v>20246</v>
      </c>
      <c r="F22" s="172">
        <v>23</v>
      </c>
      <c r="G22" s="172">
        <v>47</v>
      </c>
      <c r="H22" s="173">
        <v>-24</v>
      </c>
      <c r="I22" s="172">
        <v>243</v>
      </c>
      <c r="J22" s="172">
        <v>240</v>
      </c>
      <c r="K22" s="173">
        <v>3</v>
      </c>
      <c r="L22" s="173">
        <v>-21</v>
      </c>
      <c r="M22" s="174">
        <v>12953</v>
      </c>
      <c r="N22" s="173">
        <v>88</v>
      </c>
      <c r="P22" s="134"/>
      <c r="Q22" s="134"/>
      <c r="R22" s="134"/>
      <c r="S22" s="134"/>
      <c r="T22" s="134"/>
      <c r="U22" s="134"/>
      <c r="V22" s="134"/>
      <c r="W22" s="134"/>
      <c r="X22" s="134"/>
      <c r="Y22" s="134"/>
      <c r="Z22" s="134"/>
    </row>
    <row r="23" spans="1:26" ht="14.25">
      <c r="A23" s="140"/>
      <c r="B23" s="167" t="s">
        <v>45</v>
      </c>
      <c r="C23" s="172">
        <v>42142</v>
      </c>
      <c r="D23" s="172">
        <v>20407</v>
      </c>
      <c r="E23" s="172">
        <v>21735</v>
      </c>
      <c r="F23" s="172">
        <v>32</v>
      </c>
      <c r="G23" s="172">
        <v>42</v>
      </c>
      <c r="H23" s="173">
        <v>-10</v>
      </c>
      <c r="I23" s="172">
        <v>129</v>
      </c>
      <c r="J23" s="172">
        <v>186</v>
      </c>
      <c r="K23" s="173">
        <v>-57</v>
      </c>
      <c r="L23" s="173">
        <v>-67</v>
      </c>
      <c r="M23" s="174">
        <v>12793</v>
      </c>
      <c r="N23" s="173">
        <v>43</v>
      </c>
      <c r="P23" s="134"/>
      <c r="Q23" s="134"/>
      <c r="R23" s="134"/>
      <c r="S23" s="134"/>
      <c r="T23" s="134"/>
      <c r="U23" s="134"/>
      <c r="V23" s="134"/>
      <c r="W23" s="134"/>
      <c r="X23" s="134"/>
      <c r="Y23" s="134"/>
      <c r="Z23" s="134"/>
    </row>
    <row r="24" spans="1:26" ht="12" customHeight="1">
      <c r="A24" s="140"/>
      <c r="B24" s="167" t="s">
        <v>46</v>
      </c>
      <c r="C24" s="172">
        <v>33503</v>
      </c>
      <c r="D24" s="172">
        <v>15850</v>
      </c>
      <c r="E24" s="172">
        <v>17653</v>
      </c>
      <c r="F24" s="172">
        <v>13</v>
      </c>
      <c r="G24" s="172">
        <v>34</v>
      </c>
      <c r="H24" s="173">
        <v>-21</v>
      </c>
      <c r="I24" s="172">
        <v>85</v>
      </c>
      <c r="J24" s="172">
        <v>156</v>
      </c>
      <c r="K24" s="173">
        <v>-71</v>
      </c>
      <c r="L24" s="173">
        <v>-92</v>
      </c>
      <c r="M24" s="174">
        <v>10717</v>
      </c>
      <c r="N24" s="173">
        <v>0</v>
      </c>
      <c r="P24" s="134"/>
      <c r="Q24" s="134"/>
      <c r="R24" s="134"/>
      <c r="S24" s="134"/>
      <c r="T24" s="134"/>
      <c r="U24" s="134"/>
      <c r="V24" s="134"/>
      <c r="W24" s="134"/>
      <c r="X24" s="134"/>
      <c r="Y24" s="134"/>
      <c r="Z24" s="134"/>
    </row>
    <row r="25" spans="1:26" ht="12" customHeight="1">
      <c r="A25" s="142"/>
      <c r="B25" s="167" t="s">
        <v>47</v>
      </c>
      <c r="C25" s="172">
        <v>26548</v>
      </c>
      <c r="D25" s="172">
        <v>12731</v>
      </c>
      <c r="E25" s="172">
        <v>13817</v>
      </c>
      <c r="F25" s="172">
        <v>13</v>
      </c>
      <c r="G25" s="172">
        <v>33</v>
      </c>
      <c r="H25" s="173">
        <v>-20</v>
      </c>
      <c r="I25" s="172">
        <v>88</v>
      </c>
      <c r="J25" s="172">
        <v>118</v>
      </c>
      <c r="K25" s="173">
        <v>-30</v>
      </c>
      <c r="L25" s="173">
        <v>-50</v>
      </c>
      <c r="M25" s="174">
        <v>7907</v>
      </c>
      <c r="N25" s="173">
        <v>36</v>
      </c>
      <c r="P25" s="134"/>
      <c r="Q25" s="134"/>
      <c r="R25" s="134"/>
      <c r="S25" s="134"/>
      <c r="T25" s="134"/>
      <c r="U25" s="134"/>
      <c r="V25" s="134"/>
      <c r="W25" s="134"/>
      <c r="X25" s="134"/>
      <c r="Y25" s="134"/>
      <c r="Z25" s="134"/>
    </row>
    <row r="26" spans="1:26" ht="12" customHeight="1">
      <c r="A26" s="140"/>
      <c r="B26" s="167" t="s">
        <v>48</v>
      </c>
      <c r="C26" s="172">
        <v>29405</v>
      </c>
      <c r="D26" s="172">
        <v>14187</v>
      </c>
      <c r="E26" s="172">
        <v>15218</v>
      </c>
      <c r="F26" s="172">
        <v>17</v>
      </c>
      <c r="G26" s="172">
        <v>31</v>
      </c>
      <c r="H26" s="173">
        <v>-14</v>
      </c>
      <c r="I26" s="172">
        <v>123</v>
      </c>
      <c r="J26" s="172">
        <v>88</v>
      </c>
      <c r="K26" s="173">
        <v>35</v>
      </c>
      <c r="L26" s="173">
        <v>21</v>
      </c>
      <c r="M26" s="174">
        <v>9357</v>
      </c>
      <c r="N26" s="173">
        <v>49</v>
      </c>
      <c r="P26" s="134"/>
      <c r="Q26" s="134"/>
      <c r="R26" s="134"/>
      <c r="S26" s="134"/>
      <c r="T26" s="134"/>
      <c r="U26" s="134"/>
      <c r="V26" s="134"/>
      <c r="W26" s="134"/>
      <c r="X26" s="134"/>
      <c r="Y26" s="134"/>
      <c r="Z26" s="134"/>
    </row>
    <row r="27" spans="1:26" ht="12" customHeight="1">
      <c r="A27" s="140"/>
      <c r="B27" s="167" t="s">
        <v>49</v>
      </c>
      <c r="C27" s="172">
        <v>61990</v>
      </c>
      <c r="D27" s="172">
        <v>30022</v>
      </c>
      <c r="E27" s="172">
        <v>31968</v>
      </c>
      <c r="F27" s="172">
        <v>48</v>
      </c>
      <c r="G27" s="172">
        <v>47</v>
      </c>
      <c r="H27" s="173">
        <v>1</v>
      </c>
      <c r="I27" s="172">
        <v>273</v>
      </c>
      <c r="J27" s="172">
        <v>300</v>
      </c>
      <c r="K27" s="173">
        <v>-27</v>
      </c>
      <c r="L27" s="173">
        <v>-26</v>
      </c>
      <c r="M27" s="174">
        <v>20472</v>
      </c>
      <c r="N27" s="173">
        <v>78</v>
      </c>
      <c r="P27" s="134"/>
      <c r="Q27" s="134"/>
      <c r="R27" s="134"/>
      <c r="S27" s="134"/>
      <c r="T27" s="134"/>
      <c r="U27" s="134"/>
      <c r="V27" s="134"/>
      <c r="W27" s="134"/>
      <c r="X27" s="134"/>
      <c r="Y27" s="134"/>
      <c r="Z27" s="134"/>
    </row>
    <row r="28" spans="1:26" ht="12" customHeight="1">
      <c r="A28" s="140"/>
      <c r="B28" s="167" t="s">
        <v>70</v>
      </c>
      <c r="C28" s="172">
        <v>46594</v>
      </c>
      <c r="D28" s="172">
        <v>23021</v>
      </c>
      <c r="E28" s="172">
        <v>23573</v>
      </c>
      <c r="F28" s="172">
        <v>37</v>
      </c>
      <c r="G28" s="172">
        <v>35</v>
      </c>
      <c r="H28" s="173">
        <v>2</v>
      </c>
      <c r="I28" s="172">
        <v>320</v>
      </c>
      <c r="J28" s="172">
        <v>248</v>
      </c>
      <c r="K28" s="173">
        <v>72</v>
      </c>
      <c r="L28" s="173">
        <v>74</v>
      </c>
      <c r="M28" s="174">
        <v>14547</v>
      </c>
      <c r="N28" s="173">
        <v>151</v>
      </c>
      <c r="P28" s="134"/>
      <c r="Q28" s="134"/>
      <c r="R28" s="134"/>
      <c r="S28" s="134"/>
      <c r="T28" s="134"/>
      <c r="U28" s="134"/>
      <c r="V28" s="134"/>
      <c r="W28" s="134"/>
      <c r="X28" s="134"/>
      <c r="Y28" s="134"/>
      <c r="Z28" s="134"/>
    </row>
    <row r="29" spans="1:26" ht="13.5" customHeight="1">
      <c r="A29" s="142"/>
      <c r="B29" s="167" t="s">
        <v>8</v>
      </c>
      <c r="C29" s="172">
        <v>18656</v>
      </c>
      <c r="D29" s="172">
        <v>9011</v>
      </c>
      <c r="E29" s="172">
        <v>9645</v>
      </c>
      <c r="F29" s="172">
        <v>3</v>
      </c>
      <c r="G29" s="172">
        <v>44</v>
      </c>
      <c r="H29" s="173">
        <v>-41</v>
      </c>
      <c r="I29" s="172">
        <v>42</v>
      </c>
      <c r="J29" s="172">
        <v>80</v>
      </c>
      <c r="K29" s="173">
        <v>-38</v>
      </c>
      <c r="L29" s="173">
        <v>-79</v>
      </c>
      <c r="M29" s="174">
        <v>5337</v>
      </c>
      <c r="N29" s="173">
        <v>23</v>
      </c>
      <c r="P29" s="134"/>
      <c r="Q29" s="134"/>
      <c r="R29" s="134"/>
      <c r="S29" s="134"/>
      <c r="T29" s="134"/>
      <c r="U29" s="134"/>
      <c r="V29" s="134"/>
      <c r="W29" s="134"/>
      <c r="X29" s="134"/>
      <c r="Y29" s="134"/>
      <c r="Z29" s="134"/>
    </row>
    <row r="30" spans="1:26" ht="12" customHeight="1">
      <c r="A30" s="142"/>
      <c r="B30" s="167" t="s">
        <v>50</v>
      </c>
      <c r="C30" s="172">
        <v>33451</v>
      </c>
      <c r="D30" s="172">
        <v>15961</v>
      </c>
      <c r="E30" s="172">
        <v>17490</v>
      </c>
      <c r="F30" s="172">
        <v>23</v>
      </c>
      <c r="G30" s="172">
        <v>38</v>
      </c>
      <c r="H30" s="173">
        <v>-15</v>
      </c>
      <c r="I30" s="172">
        <v>116</v>
      </c>
      <c r="J30" s="172">
        <v>122</v>
      </c>
      <c r="K30" s="173">
        <v>-6</v>
      </c>
      <c r="L30" s="173">
        <v>-21</v>
      </c>
      <c r="M30" s="174">
        <v>10621</v>
      </c>
      <c r="N30" s="173">
        <v>43</v>
      </c>
      <c r="P30" s="134"/>
      <c r="Q30" s="134"/>
      <c r="R30" s="134"/>
      <c r="S30" s="134"/>
      <c r="T30" s="134"/>
      <c r="U30" s="134"/>
      <c r="V30" s="134"/>
      <c r="W30" s="134"/>
      <c r="X30" s="134"/>
      <c r="Y30" s="134"/>
      <c r="Z30" s="134"/>
    </row>
    <row r="31" spans="1:26" ht="12" customHeight="1">
      <c r="A31" s="142"/>
      <c r="B31" s="167"/>
      <c r="C31" s="172"/>
      <c r="D31" s="175">
        <v>0</v>
      </c>
      <c r="E31" s="175">
        <v>0</v>
      </c>
      <c r="F31" s="175">
        <v>0</v>
      </c>
      <c r="G31" s="175">
        <v>0</v>
      </c>
      <c r="H31" s="181"/>
      <c r="I31" s="175">
        <v>0</v>
      </c>
      <c r="J31" s="175">
        <v>0</v>
      </c>
      <c r="K31" s="181"/>
      <c r="L31" s="181"/>
      <c r="M31" s="180">
        <v>0</v>
      </c>
      <c r="N31" s="181">
        <v>0</v>
      </c>
      <c r="P31" s="134"/>
      <c r="Q31" s="134"/>
      <c r="R31" s="134"/>
      <c r="S31" s="134"/>
      <c r="T31" s="134"/>
      <c r="U31" s="134"/>
      <c r="V31" s="134"/>
      <c r="W31" s="134"/>
      <c r="X31" s="134"/>
      <c r="Y31" s="134"/>
      <c r="Z31" s="134"/>
    </row>
    <row r="32" spans="1:26" ht="12" customHeight="1">
      <c r="A32" s="142"/>
      <c r="B32" s="167" t="s">
        <v>51</v>
      </c>
      <c r="C32" s="172">
        <v>15050</v>
      </c>
      <c r="D32" s="172">
        <v>7137</v>
      </c>
      <c r="E32" s="172">
        <v>7913</v>
      </c>
      <c r="F32" s="172">
        <v>10</v>
      </c>
      <c r="G32" s="172">
        <v>13</v>
      </c>
      <c r="H32" s="173">
        <v>-3</v>
      </c>
      <c r="I32" s="172">
        <v>36</v>
      </c>
      <c r="J32" s="172">
        <v>50</v>
      </c>
      <c r="K32" s="173">
        <v>-14</v>
      </c>
      <c r="L32" s="183">
        <v>-17</v>
      </c>
      <c r="M32" s="174">
        <v>4425</v>
      </c>
      <c r="N32" s="173">
        <v>2</v>
      </c>
      <c r="P32" s="134"/>
      <c r="Q32" s="134"/>
      <c r="R32" s="134"/>
      <c r="S32" s="134"/>
      <c r="T32" s="134"/>
      <c r="U32" s="134"/>
      <c r="V32" s="134"/>
      <c r="W32" s="134"/>
      <c r="X32" s="134"/>
      <c r="Y32" s="134"/>
      <c r="Z32" s="134"/>
    </row>
    <row r="33" spans="1:26" ht="12" customHeight="1">
      <c r="A33" s="142"/>
      <c r="B33" s="167" t="s">
        <v>71</v>
      </c>
      <c r="C33" s="172">
        <v>11960</v>
      </c>
      <c r="D33" s="172">
        <v>5768</v>
      </c>
      <c r="E33" s="172">
        <v>6192</v>
      </c>
      <c r="F33" s="172">
        <v>5</v>
      </c>
      <c r="G33" s="172">
        <v>14</v>
      </c>
      <c r="H33" s="173">
        <v>-9</v>
      </c>
      <c r="I33" s="172">
        <v>33</v>
      </c>
      <c r="J33" s="172">
        <v>54</v>
      </c>
      <c r="K33" s="173">
        <v>-21</v>
      </c>
      <c r="L33" s="173">
        <v>-30</v>
      </c>
      <c r="M33" s="174">
        <v>3438</v>
      </c>
      <c r="N33" s="173">
        <v>4</v>
      </c>
      <c r="P33" s="134"/>
      <c r="Q33" s="134"/>
      <c r="R33" s="134"/>
      <c r="S33" s="134"/>
      <c r="T33" s="134"/>
      <c r="U33" s="134"/>
      <c r="V33" s="134"/>
      <c r="W33" s="134"/>
      <c r="X33" s="134"/>
      <c r="Y33" s="134"/>
      <c r="Z33" s="134"/>
    </row>
    <row r="34" spans="1:26" ht="12" customHeight="1">
      <c r="A34" s="143"/>
      <c r="B34" s="167" t="s">
        <v>52</v>
      </c>
      <c r="C34" s="172">
        <v>19808</v>
      </c>
      <c r="D34" s="172">
        <v>9544</v>
      </c>
      <c r="E34" s="172">
        <v>10264</v>
      </c>
      <c r="F34" s="172">
        <v>18</v>
      </c>
      <c r="G34" s="172">
        <v>18</v>
      </c>
      <c r="H34" s="173">
        <v>0</v>
      </c>
      <c r="I34" s="172">
        <v>64</v>
      </c>
      <c r="J34" s="172">
        <v>67</v>
      </c>
      <c r="K34" s="173">
        <v>-3</v>
      </c>
      <c r="L34" s="173">
        <v>-3</v>
      </c>
      <c r="M34" s="174">
        <v>5746</v>
      </c>
      <c r="N34" s="173">
        <v>13</v>
      </c>
      <c r="P34" s="134"/>
      <c r="Q34" s="134"/>
      <c r="R34" s="134"/>
      <c r="S34" s="134"/>
      <c r="T34" s="134"/>
      <c r="U34" s="134"/>
      <c r="V34" s="134"/>
      <c r="W34" s="134"/>
      <c r="X34" s="134"/>
      <c r="Y34" s="134"/>
      <c r="Z34" s="134"/>
    </row>
    <row r="35" spans="1:26" ht="12" customHeight="1">
      <c r="A35" s="143"/>
      <c r="B35" s="167" t="s">
        <v>53</v>
      </c>
      <c r="C35" s="172">
        <v>6178</v>
      </c>
      <c r="D35" s="172">
        <v>2949</v>
      </c>
      <c r="E35" s="172">
        <v>3229</v>
      </c>
      <c r="F35" s="172">
        <v>2</v>
      </c>
      <c r="G35" s="172">
        <v>9</v>
      </c>
      <c r="H35" s="173">
        <v>-7</v>
      </c>
      <c r="I35" s="172">
        <v>12</v>
      </c>
      <c r="J35" s="172">
        <v>13</v>
      </c>
      <c r="K35" s="173">
        <v>-1</v>
      </c>
      <c r="L35" s="173">
        <v>-8</v>
      </c>
      <c r="M35" s="174">
        <v>1879</v>
      </c>
      <c r="N35" s="173">
        <v>1</v>
      </c>
      <c r="P35" s="134"/>
      <c r="Q35" s="134"/>
      <c r="R35" s="134"/>
      <c r="S35" s="134"/>
      <c r="T35" s="134"/>
      <c r="U35" s="134"/>
      <c r="V35" s="134"/>
      <c r="W35" s="134"/>
      <c r="X35" s="134"/>
      <c r="Y35" s="134"/>
      <c r="Z35" s="134"/>
    </row>
    <row r="36" spans="1:26" ht="12" customHeight="1">
      <c r="A36" s="143"/>
      <c r="B36" s="167" t="s">
        <v>54</v>
      </c>
      <c r="C36" s="172">
        <v>7764</v>
      </c>
      <c r="D36" s="172">
        <v>3818</v>
      </c>
      <c r="E36" s="172">
        <v>3946</v>
      </c>
      <c r="F36" s="172">
        <v>4</v>
      </c>
      <c r="G36" s="172">
        <v>18</v>
      </c>
      <c r="H36" s="173">
        <v>-14</v>
      </c>
      <c r="I36" s="172">
        <v>19</v>
      </c>
      <c r="J36" s="172">
        <v>27</v>
      </c>
      <c r="K36" s="173">
        <v>-8</v>
      </c>
      <c r="L36" s="173">
        <v>-22</v>
      </c>
      <c r="M36" s="174">
        <v>2298</v>
      </c>
      <c r="N36" s="173">
        <v>-3</v>
      </c>
      <c r="P36" s="134"/>
      <c r="Q36" s="134"/>
      <c r="R36" s="134"/>
      <c r="S36" s="134"/>
      <c r="T36" s="134"/>
      <c r="U36" s="134"/>
      <c r="V36" s="134"/>
      <c r="W36" s="134"/>
      <c r="X36" s="134"/>
      <c r="Y36" s="134"/>
      <c r="Z36" s="134"/>
    </row>
    <row r="37" spans="1:26" ht="12" customHeight="1">
      <c r="A37" s="143"/>
      <c r="B37" s="167" t="s">
        <v>55</v>
      </c>
      <c r="C37" s="172">
        <v>9133</v>
      </c>
      <c r="D37" s="172">
        <v>4409</v>
      </c>
      <c r="E37" s="172">
        <v>4724</v>
      </c>
      <c r="F37" s="172">
        <v>8</v>
      </c>
      <c r="G37" s="172">
        <v>12</v>
      </c>
      <c r="H37" s="173">
        <v>-4</v>
      </c>
      <c r="I37" s="172">
        <v>18</v>
      </c>
      <c r="J37" s="172">
        <v>31</v>
      </c>
      <c r="K37" s="173">
        <v>-13</v>
      </c>
      <c r="L37" s="173">
        <v>-17</v>
      </c>
      <c r="M37" s="174">
        <v>2689</v>
      </c>
      <c r="N37" s="173">
        <v>0</v>
      </c>
      <c r="P37" s="134"/>
      <c r="Q37" s="134"/>
      <c r="R37" s="134"/>
      <c r="S37" s="134"/>
      <c r="T37" s="134"/>
      <c r="U37" s="134"/>
      <c r="V37" s="134"/>
      <c r="W37" s="134"/>
      <c r="X37" s="134"/>
      <c r="Y37" s="134"/>
      <c r="Z37" s="134"/>
    </row>
    <row r="38" spans="1:26" ht="12" customHeight="1">
      <c r="A38" s="143"/>
      <c r="B38" s="167" t="s">
        <v>16</v>
      </c>
      <c r="C38" s="172">
        <v>8071</v>
      </c>
      <c r="D38" s="172">
        <v>3938</v>
      </c>
      <c r="E38" s="172">
        <v>4133</v>
      </c>
      <c r="F38" s="172">
        <v>3</v>
      </c>
      <c r="G38" s="172">
        <v>12</v>
      </c>
      <c r="H38" s="173">
        <v>-9</v>
      </c>
      <c r="I38" s="172">
        <v>18</v>
      </c>
      <c r="J38" s="172">
        <v>26</v>
      </c>
      <c r="K38" s="173">
        <v>-8</v>
      </c>
      <c r="L38" s="173">
        <v>-17</v>
      </c>
      <c r="M38" s="174">
        <v>2223</v>
      </c>
      <c r="N38" s="173">
        <v>0</v>
      </c>
      <c r="P38" s="134"/>
      <c r="Q38" s="134"/>
      <c r="R38" s="134"/>
      <c r="S38" s="134"/>
      <c r="T38" s="134"/>
      <c r="U38" s="134"/>
      <c r="V38" s="134"/>
      <c r="W38" s="134"/>
      <c r="X38" s="134"/>
      <c r="Y38" s="134"/>
      <c r="Z38" s="134"/>
    </row>
    <row r="39" spans="1:26" ht="12" customHeight="1">
      <c r="A39" s="143"/>
      <c r="B39" s="167"/>
      <c r="C39" s="172"/>
      <c r="D39" s="175">
        <v>0</v>
      </c>
      <c r="E39" s="175">
        <v>0</v>
      </c>
      <c r="F39" s="175">
        <v>0</v>
      </c>
      <c r="G39" s="175">
        <v>0</v>
      </c>
      <c r="H39" s="181"/>
      <c r="I39" s="175">
        <v>0</v>
      </c>
      <c r="J39" s="175">
        <v>0</v>
      </c>
      <c r="K39" s="181"/>
      <c r="L39" s="181"/>
      <c r="M39" s="180">
        <v>0</v>
      </c>
      <c r="N39" s="181">
        <v>0</v>
      </c>
      <c r="P39" s="134"/>
      <c r="Q39" s="134"/>
      <c r="R39" s="134"/>
      <c r="S39" s="134"/>
      <c r="T39" s="134"/>
      <c r="U39" s="134"/>
      <c r="V39" s="134"/>
      <c r="W39" s="134"/>
      <c r="X39" s="134"/>
      <c r="Y39" s="134"/>
      <c r="Z39" s="134"/>
    </row>
    <row r="40" spans="1:26" ht="12" customHeight="1">
      <c r="A40" s="143"/>
      <c r="B40" s="167" t="s">
        <v>56</v>
      </c>
      <c r="C40" s="172">
        <v>6275</v>
      </c>
      <c r="D40" s="172">
        <v>2998</v>
      </c>
      <c r="E40" s="172">
        <v>3277</v>
      </c>
      <c r="F40" s="172">
        <v>2</v>
      </c>
      <c r="G40" s="172">
        <v>9</v>
      </c>
      <c r="H40" s="173">
        <v>-7</v>
      </c>
      <c r="I40" s="172">
        <v>18</v>
      </c>
      <c r="J40" s="172">
        <v>40</v>
      </c>
      <c r="K40" s="173">
        <v>-22</v>
      </c>
      <c r="L40" s="173">
        <v>-29</v>
      </c>
      <c r="M40" s="174">
        <v>1695</v>
      </c>
      <c r="N40" s="173">
        <v>-2</v>
      </c>
      <c r="P40" s="134"/>
      <c r="Q40" s="134"/>
      <c r="R40" s="134"/>
      <c r="S40" s="134"/>
      <c r="T40" s="134"/>
      <c r="U40" s="134"/>
      <c r="V40" s="134"/>
      <c r="W40" s="134"/>
      <c r="X40" s="134"/>
      <c r="Y40" s="134"/>
      <c r="Z40" s="134"/>
    </row>
    <row r="41" spans="1:26" ht="12" customHeight="1">
      <c r="A41" s="143"/>
      <c r="B41" s="167" t="s">
        <v>57</v>
      </c>
      <c r="C41" s="172">
        <v>9738</v>
      </c>
      <c r="D41" s="172">
        <v>4718</v>
      </c>
      <c r="E41" s="172">
        <v>5020</v>
      </c>
      <c r="F41" s="172">
        <v>7</v>
      </c>
      <c r="G41" s="172">
        <v>10</v>
      </c>
      <c r="H41" s="173">
        <v>-3</v>
      </c>
      <c r="I41" s="172">
        <v>27</v>
      </c>
      <c r="J41" s="172">
        <v>52</v>
      </c>
      <c r="K41" s="173">
        <v>-25</v>
      </c>
      <c r="L41" s="173">
        <v>-28</v>
      </c>
      <c r="M41" s="174">
        <v>2773</v>
      </c>
      <c r="N41" s="173">
        <v>1</v>
      </c>
      <c r="P41" s="134"/>
      <c r="Q41" s="134"/>
      <c r="R41" s="134"/>
      <c r="S41" s="134"/>
      <c r="T41" s="134"/>
      <c r="U41" s="134"/>
      <c r="V41" s="134"/>
      <c r="W41" s="134"/>
      <c r="X41" s="134"/>
      <c r="Y41" s="134"/>
      <c r="Z41" s="134"/>
    </row>
    <row r="42" spans="1:26" ht="12" customHeight="1">
      <c r="A42" s="143"/>
      <c r="B42" s="167" t="s">
        <v>58</v>
      </c>
      <c r="C42" s="172">
        <v>6057</v>
      </c>
      <c r="D42" s="172">
        <v>2938</v>
      </c>
      <c r="E42" s="172">
        <v>3119</v>
      </c>
      <c r="F42" s="172">
        <v>1</v>
      </c>
      <c r="G42" s="172">
        <v>14</v>
      </c>
      <c r="H42" s="173">
        <v>-13</v>
      </c>
      <c r="I42" s="172">
        <v>17</v>
      </c>
      <c r="J42" s="172">
        <v>23</v>
      </c>
      <c r="K42" s="173">
        <v>-6</v>
      </c>
      <c r="L42" s="173">
        <v>-19</v>
      </c>
      <c r="M42" s="174">
        <v>1641</v>
      </c>
      <c r="N42" s="173">
        <v>-6</v>
      </c>
      <c r="P42" s="134"/>
      <c r="Q42" s="134"/>
      <c r="R42" s="134"/>
      <c r="S42" s="134"/>
      <c r="T42" s="134"/>
      <c r="U42" s="134"/>
      <c r="V42" s="134"/>
      <c r="W42" s="134"/>
      <c r="X42" s="134"/>
      <c r="Y42" s="134"/>
      <c r="Z42" s="134"/>
    </row>
    <row r="43" spans="1:26" ht="14.25">
      <c r="A43" s="134"/>
      <c r="B43" s="167" t="s">
        <v>20</v>
      </c>
      <c r="C43" s="172">
        <v>9027</v>
      </c>
      <c r="D43" s="172">
        <v>4262</v>
      </c>
      <c r="E43" s="172">
        <v>4765</v>
      </c>
      <c r="F43" s="172">
        <v>5</v>
      </c>
      <c r="G43" s="172">
        <v>19</v>
      </c>
      <c r="H43" s="173">
        <v>-14</v>
      </c>
      <c r="I43" s="172">
        <v>29</v>
      </c>
      <c r="J43" s="172">
        <v>53</v>
      </c>
      <c r="K43" s="173">
        <v>-24</v>
      </c>
      <c r="L43" s="173">
        <v>-38</v>
      </c>
      <c r="M43" s="174">
        <v>2611</v>
      </c>
      <c r="N43" s="173">
        <v>-1</v>
      </c>
      <c r="P43" s="134"/>
      <c r="Q43" s="134"/>
      <c r="R43" s="134"/>
      <c r="S43" s="134"/>
      <c r="T43" s="134"/>
      <c r="U43" s="134"/>
      <c r="V43" s="134"/>
      <c r="W43" s="134"/>
      <c r="X43" s="134"/>
      <c r="Y43" s="134"/>
      <c r="Z43" s="134"/>
    </row>
    <row r="44" spans="2:26" ht="12" customHeight="1">
      <c r="B44" s="167" t="s">
        <v>59</v>
      </c>
      <c r="C44" s="172">
        <v>3723</v>
      </c>
      <c r="D44" s="172">
        <v>1788</v>
      </c>
      <c r="E44" s="172">
        <v>1935</v>
      </c>
      <c r="F44" s="172">
        <v>2</v>
      </c>
      <c r="G44" s="172">
        <v>4</v>
      </c>
      <c r="H44" s="173">
        <v>-2</v>
      </c>
      <c r="I44" s="172">
        <v>11</v>
      </c>
      <c r="J44" s="172">
        <v>11</v>
      </c>
      <c r="K44" s="173">
        <v>0</v>
      </c>
      <c r="L44" s="173">
        <v>-2</v>
      </c>
      <c r="M44" s="174">
        <v>1040</v>
      </c>
      <c r="N44" s="173">
        <v>-2</v>
      </c>
      <c r="P44" s="134"/>
      <c r="Q44" s="134"/>
      <c r="R44" s="134"/>
      <c r="S44" s="134"/>
      <c r="T44" s="134"/>
      <c r="U44" s="134"/>
      <c r="V44" s="134"/>
      <c r="W44" s="134"/>
      <c r="X44" s="134"/>
      <c r="Y44" s="134"/>
      <c r="Z44" s="134"/>
    </row>
    <row r="45" spans="2:26" ht="12" customHeight="1">
      <c r="B45" s="167" t="s">
        <v>60</v>
      </c>
      <c r="C45" s="172">
        <v>4797</v>
      </c>
      <c r="D45" s="172">
        <v>2297</v>
      </c>
      <c r="E45" s="172">
        <v>2500</v>
      </c>
      <c r="F45" s="172">
        <v>0</v>
      </c>
      <c r="G45" s="172">
        <v>6</v>
      </c>
      <c r="H45" s="173">
        <v>-6</v>
      </c>
      <c r="I45" s="172">
        <v>15</v>
      </c>
      <c r="J45" s="172">
        <v>21</v>
      </c>
      <c r="K45" s="173">
        <v>-6</v>
      </c>
      <c r="L45" s="173">
        <v>-12</v>
      </c>
      <c r="M45" s="174">
        <v>1301</v>
      </c>
      <c r="N45" s="173">
        <v>1</v>
      </c>
      <c r="P45" s="134"/>
      <c r="Q45" s="134"/>
      <c r="R45" s="134"/>
      <c r="S45" s="134"/>
      <c r="T45" s="134"/>
      <c r="U45" s="134"/>
      <c r="V45" s="134"/>
      <c r="W45" s="134"/>
      <c r="X45" s="134"/>
      <c r="Y45" s="134"/>
      <c r="Z45" s="134"/>
    </row>
    <row r="46" spans="2:26" ht="12" customHeight="1">
      <c r="B46" s="167" t="s">
        <v>61</v>
      </c>
      <c r="C46" s="172">
        <v>5218</v>
      </c>
      <c r="D46" s="172">
        <v>2482</v>
      </c>
      <c r="E46" s="172">
        <v>2736</v>
      </c>
      <c r="F46" s="172">
        <v>1</v>
      </c>
      <c r="G46" s="172">
        <v>7</v>
      </c>
      <c r="H46" s="173">
        <v>-6</v>
      </c>
      <c r="I46" s="172">
        <v>13</v>
      </c>
      <c r="J46" s="172">
        <v>17</v>
      </c>
      <c r="K46" s="173">
        <v>-4</v>
      </c>
      <c r="L46" s="173">
        <v>-10</v>
      </c>
      <c r="M46" s="174">
        <v>1444</v>
      </c>
      <c r="N46" s="173">
        <v>-2</v>
      </c>
      <c r="P46" s="134"/>
      <c r="Q46" s="134"/>
      <c r="R46" s="134"/>
      <c r="S46" s="134"/>
      <c r="T46" s="134"/>
      <c r="U46" s="134"/>
      <c r="V46" s="134"/>
      <c r="W46" s="134"/>
      <c r="X46" s="134"/>
      <c r="Y46" s="134"/>
      <c r="Z46" s="134"/>
    </row>
    <row r="47" spans="2:26" ht="12.75" customHeight="1">
      <c r="B47" s="167"/>
      <c r="C47" s="172"/>
      <c r="D47" s="175">
        <v>0</v>
      </c>
      <c r="E47" s="175">
        <v>0</v>
      </c>
      <c r="F47" s="175">
        <v>0</v>
      </c>
      <c r="G47" s="175">
        <v>0</v>
      </c>
      <c r="H47" s="181"/>
      <c r="I47" s="175">
        <v>0</v>
      </c>
      <c r="J47" s="175">
        <v>0</v>
      </c>
      <c r="K47" s="181"/>
      <c r="L47" s="181"/>
      <c r="M47" s="180">
        <v>0</v>
      </c>
      <c r="N47" s="181">
        <v>0</v>
      </c>
      <c r="P47" s="134"/>
      <c r="Q47" s="134"/>
      <c r="R47" s="134"/>
      <c r="S47" s="134"/>
      <c r="T47" s="134"/>
      <c r="U47" s="134"/>
      <c r="V47" s="134"/>
      <c r="W47" s="134"/>
      <c r="X47" s="134"/>
      <c r="Y47" s="134"/>
      <c r="Z47" s="134"/>
    </row>
    <row r="48" spans="2:26" ht="12" customHeight="1">
      <c r="B48" s="167" t="s">
        <v>62</v>
      </c>
      <c r="C48" s="172">
        <v>24889</v>
      </c>
      <c r="D48" s="172">
        <v>12003</v>
      </c>
      <c r="E48" s="172">
        <v>12886</v>
      </c>
      <c r="F48" s="172">
        <v>10</v>
      </c>
      <c r="G48" s="172">
        <v>26</v>
      </c>
      <c r="H48" s="173">
        <v>-16</v>
      </c>
      <c r="I48" s="172">
        <v>75</v>
      </c>
      <c r="J48" s="172">
        <v>69</v>
      </c>
      <c r="K48" s="173">
        <v>6</v>
      </c>
      <c r="L48" s="173">
        <v>-10</v>
      </c>
      <c r="M48" s="174">
        <v>7239</v>
      </c>
      <c r="N48" s="173">
        <v>-1</v>
      </c>
      <c r="P48" s="134"/>
      <c r="Q48" s="134"/>
      <c r="R48" s="134"/>
      <c r="S48" s="134"/>
      <c r="T48" s="134"/>
      <c r="U48" s="134"/>
      <c r="V48" s="134"/>
      <c r="W48" s="134"/>
      <c r="X48" s="134"/>
      <c r="Y48" s="134"/>
      <c r="Z48" s="134"/>
    </row>
    <row r="49" spans="2:26" ht="12" customHeight="1">
      <c r="B49" s="167" t="s">
        <v>63</v>
      </c>
      <c r="C49" s="172">
        <v>17149</v>
      </c>
      <c r="D49" s="172">
        <v>8329</v>
      </c>
      <c r="E49" s="172">
        <v>8820</v>
      </c>
      <c r="F49" s="172">
        <v>8</v>
      </c>
      <c r="G49" s="172">
        <v>29</v>
      </c>
      <c r="H49" s="173">
        <v>-21</v>
      </c>
      <c r="I49" s="172">
        <v>30</v>
      </c>
      <c r="J49" s="172">
        <v>55</v>
      </c>
      <c r="K49" s="173">
        <v>-25</v>
      </c>
      <c r="L49" s="173">
        <v>-46</v>
      </c>
      <c r="M49" s="174">
        <v>4696</v>
      </c>
      <c r="N49" s="173">
        <v>1</v>
      </c>
      <c r="P49" s="134"/>
      <c r="Q49" s="134"/>
      <c r="R49" s="134"/>
      <c r="S49" s="134"/>
      <c r="T49" s="134"/>
      <c r="U49" s="134"/>
      <c r="V49" s="134"/>
      <c r="W49" s="134"/>
      <c r="X49" s="134"/>
      <c r="Y49" s="134"/>
      <c r="Z49" s="134"/>
    </row>
    <row r="50" spans="2:26" ht="12" customHeight="1">
      <c r="B50" s="167" t="s">
        <v>64</v>
      </c>
      <c r="C50" s="172">
        <v>8728</v>
      </c>
      <c r="D50" s="172">
        <v>4244</v>
      </c>
      <c r="E50" s="172">
        <v>4484</v>
      </c>
      <c r="F50" s="172">
        <v>3</v>
      </c>
      <c r="G50" s="172">
        <v>17</v>
      </c>
      <c r="H50" s="173">
        <v>-14</v>
      </c>
      <c r="I50" s="172">
        <v>53</v>
      </c>
      <c r="J50" s="172">
        <v>48</v>
      </c>
      <c r="K50" s="173">
        <v>5</v>
      </c>
      <c r="L50" s="173">
        <v>-9</v>
      </c>
      <c r="M50" s="174">
        <v>3029</v>
      </c>
      <c r="N50" s="173">
        <v>23</v>
      </c>
      <c r="P50" s="134"/>
      <c r="Q50" s="134"/>
      <c r="R50" s="134"/>
      <c r="S50" s="134"/>
      <c r="T50" s="134"/>
      <c r="U50" s="134"/>
      <c r="V50" s="134"/>
      <c r="W50" s="134"/>
      <c r="X50" s="134"/>
      <c r="Y50" s="134"/>
      <c r="Z50" s="134"/>
    </row>
    <row r="51" spans="2:26" ht="12" customHeight="1">
      <c r="B51" s="167" t="s">
        <v>65</v>
      </c>
      <c r="C51" s="172">
        <v>15177</v>
      </c>
      <c r="D51" s="172">
        <v>7367</v>
      </c>
      <c r="E51" s="172">
        <v>7810</v>
      </c>
      <c r="F51" s="172">
        <v>15</v>
      </c>
      <c r="G51" s="172">
        <v>16</v>
      </c>
      <c r="H51" s="173">
        <v>-1</v>
      </c>
      <c r="I51" s="172">
        <v>22</v>
      </c>
      <c r="J51" s="172">
        <v>69</v>
      </c>
      <c r="K51" s="173">
        <v>-47</v>
      </c>
      <c r="L51" s="173">
        <v>-48</v>
      </c>
      <c r="M51" s="174">
        <v>4468</v>
      </c>
      <c r="N51" s="173">
        <v>-5</v>
      </c>
      <c r="P51" s="134"/>
      <c r="Q51" s="134"/>
      <c r="R51" s="134"/>
      <c r="S51" s="134"/>
      <c r="T51" s="134"/>
      <c r="U51" s="134"/>
      <c r="V51" s="134"/>
      <c r="W51" s="134"/>
      <c r="X51" s="134"/>
      <c r="Y51" s="134"/>
      <c r="Z51" s="134"/>
    </row>
    <row r="52" spans="2:26" ht="12" customHeight="1">
      <c r="B52" s="167" t="s">
        <v>66</v>
      </c>
      <c r="C52" s="172">
        <v>7836</v>
      </c>
      <c r="D52" s="172">
        <v>3766</v>
      </c>
      <c r="E52" s="172">
        <v>4070</v>
      </c>
      <c r="F52" s="172">
        <v>3</v>
      </c>
      <c r="G52" s="172">
        <v>10</v>
      </c>
      <c r="H52" s="173">
        <v>-7</v>
      </c>
      <c r="I52" s="172">
        <v>20</v>
      </c>
      <c r="J52" s="172">
        <v>45</v>
      </c>
      <c r="K52" s="173">
        <v>-25</v>
      </c>
      <c r="L52" s="173">
        <v>-32</v>
      </c>
      <c r="M52" s="174">
        <v>2208</v>
      </c>
      <c r="N52" s="173">
        <v>-3</v>
      </c>
      <c r="P52" s="134"/>
      <c r="Q52" s="134"/>
      <c r="R52" s="134"/>
      <c r="S52" s="134"/>
      <c r="T52" s="134"/>
      <c r="U52" s="134"/>
      <c r="V52" s="134"/>
      <c r="W52" s="134"/>
      <c r="X52" s="134"/>
      <c r="Y52" s="134"/>
      <c r="Z52" s="134"/>
    </row>
    <row r="53" spans="2:26" ht="12" customHeight="1">
      <c r="B53" s="167"/>
      <c r="C53" s="172"/>
      <c r="D53" s="175"/>
      <c r="E53" s="175"/>
      <c r="F53" s="175"/>
      <c r="G53" s="175"/>
      <c r="H53" s="181"/>
      <c r="I53" s="175"/>
      <c r="J53" s="175"/>
      <c r="K53" s="181"/>
      <c r="L53" s="181"/>
      <c r="M53" s="180"/>
      <c r="N53" s="181"/>
      <c r="P53" s="134"/>
      <c r="Q53" s="134"/>
      <c r="R53" s="134"/>
      <c r="S53" s="134"/>
      <c r="T53" s="134"/>
      <c r="U53" s="134"/>
      <c r="V53" s="134"/>
      <c r="W53" s="134"/>
      <c r="X53" s="134"/>
      <c r="Y53" s="134"/>
      <c r="Z53" s="134"/>
    </row>
    <row r="54" spans="2:26" ht="12" customHeight="1">
      <c r="B54" s="167" t="s">
        <v>68</v>
      </c>
      <c r="C54" s="172">
        <v>7725</v>
      </c>
      <c r="D54" s="172">
        <v>3724</v>
      </c>
      <c r="E54" s="172">
        <v>4001</v>
      </c>
      <c r="F54" s="172">
        <v>4</v>
      </c>
      <c r="G54" s="172">
        <v>9</v>
      </c>
      <c r="H54" s="173">
        <v>-5</v>
      </c>
      <c r="I54" s="172">
        <v>30</v>
      </c>
      <c r="J54" s="172">
        <v>39</v>
      </c>
      <c r="K54" s="173">
        <v>-9</v>
      </c>
      <c r="L54" s="173">
        <v>-14</v>
      </c>
      <c r="M54" s="174">
        <v>2159</v>
      </c>
      <c r="N54" s="173">
        <v>7</v>
      </c>
      <c r="P54" s="134"/>
      <c r="Q54" s="134"/>
      <c r="R54" s="134"/>
      <c r="S54" s="134"/>
      <c r="T54" s="134"/>
      <c r="U54" s="134"/>
      <c r="V54" s="134"/>
      <c r="W54" s="134"/>
      <c r="X54" s="134"/>
      <c r="Y54" s="134"/>
      <c r="Z54" s="134"/>
    </row>
    <row r="55" spans="2:26" ht="12" customHeight="1">
      <c r="B55" s="167" t="s">
        <v>67</v>
      </c>
      <c r="C55" s="172">
        <v>22990</v>
      </c>
      <c r="D55" s="172">
        <v>10857</v>
      </c>
      <c r="E55" s="172">
        <v>12133</v>
      </c>
      <c r="F55" s="172">
        <v>10</v>
      </c>
      <c r="G55" s="172">
        <v>24</v>
      </c>
      <c r="H55" s="173">
        <v>-14</v>
      </c>
      <c r="I55" s="172">
        <v>58</v>
      </c>
      <c r="J55" s="172">
        <v>131</v>
      </c>
      <c r="K55" s="173">
        <v>-73</v>
      </c>
      <c r="L55" s="173">
        <v>-87</v>
      </c>
      <c r="M55" s="174">
        <v>6643</v>
      </c>
      <c r="N55" s="173">
        <v>-2</v>
      </c>
      <c r="P55" s="134"/>
      <c r="Q55" s="134"/>
      <c r="R55" s="134"/>
      <c r="S55" s="134"/>
      <c r="T55" s="134"/>
      <c r="U55" s="134"/>
      <c r="V55" s="134"/>
      <c r="W55" s="134"/>
      <c r="X55" s="134"/>
      <c r="Y55" s="134"/>
      <c r="Z55" s="134"/>
    </row>
    <row r="56" spans="2:26" ht="12" customHeight="1">
      <c r="B56" s="165" t="s">
        <v>69</v>
      </c>
      <c r="C56" s="172">
        <v>15300</v>
      </c>
      <c r="D56" s="184">
        <v>7166</v>
      </c>
      <c r="E56" s="184">
        <v>8134</v>
      </c>
      <c r="F56" s="184">
        <v>8</v>
      </c>
      <c r="G56" s="184">
        <v>24</v>
      </c>
      <c r="H56" s="185">
        <v>-16</v>
      </c>
      <c r="I56" s="184">
        <v>28</v>
      </c>
      <c r="J56" s="184">
        <v>39</v>
      </c>
      <c r="K56" s="185">
        <v>-11</v>
      </c>
      <c r="L56" s="185">
        <v>-27</v>
      </c>
      <c r="M56" s="186">
        <v>4606</v>
      </c>
      <c r="N56" s="185">
        <v>11</v>
      </c>
      <c r="P56" s="134"/>
      <c r="Q56" s="134"/>
      <c r="R56" s="134"/>
      <c r="S56" s="134"/>
      <c r="T56" s="134"/>
      <c r="U56" s="134"/>
      <c r="V56" s="134"/>
      <c r="W56" s="134"/>
      <c r="X56" s="134"/>
      <c r="Y56" s="134"/>
      <c r="Z56" s="134"/>
    </row>
    <row r="57" spans="3:26" ht="12" customHeight="1">
      <c r="C57" s="161"/>
      <c r="P57" s="134"/>
      <c r="Q57" s="134"/>
      <c r="R57" s="134"/>
      <c r="S57" s="134"/>
      <c r="T57" s="134"/>
      <c r="U57" s="134"/>
      <c r="V57" s="134"/>
      <c r="W57" s="134"/>
      <c r="X57" s="134"/>
      <c r="Y57" s="134"/>
      <c r="Z57" s="134"/>
    </row>
    <row r="58" spans="16:26" ht="12" customHeight="1">
      <c r="P58" s="134"/>
      <c r="Q58" s="134"/>
      <c r="R58" s="134"/>
      <c r="S58" s="134"/>
      <c r="T58" s="134"/>
      <c r="U58" s="134"/>
      <c r="V58" s="134"/>
      <c r="W58" s="134"/>
      <c r="X58" s="134"/>
      <c r="Y58" s="134"/>
      <c r="Z58" s="134"/>
    </row>
    <row r="59" spans="16:26" ht="12" customHeight="1">
      <c r="P59" s="134"/>
      <c r="Q59" s="134"/>
      <c r="R59" s="134"/>
      <c r="S59" s="134"/>
      <c r="T59" s="134"/>
      <c r="U59" s="134"/>
      <c r="V59" s="134"/>
      <c r="W59" s="134"/>
      <c r="X59" s="134"/>
      <c r="Y59" s="134"/>
      <c r="Z59" s="134"/>
    </row>
    <row r="60" spans="2:26" ht="12" customHeight="1">
      <c r="B60" s="168"/>
      <c r="C60" s="138"/>
      <c r="D60" s="138"/>
      <c r="E60" s="138"/>
      <c r="F60" s="138"/>
      <c r="G60" s="138"/>
      <c r="H60" s="139"/>
      <c r="I60" s="138"/>
      <c r="J60" s="138"/>
      <c r="K60" s="139"/>
      <c r="L60" s="139"/>
      <c r="M60" s="138"/>
      <c r="N60" s="139"/>
      <c r="P60" s="134"/>
      <c r="Q60" s="134"/>
      <c r="R60" s="134"/>
      <c r="S60" s="134"/>
      <c r="T60" s="134"/>
      <c r="U60" s="134"/>
      <c r="V60" s="134"/>
      <c r="W60" s="134"/>
      <c r="X60" s="134"/>
      <c r="Y60" s="134"/>
      <c r="Z60" s="134"/>
    </row>
    <row r="61" spans="2:26" ht="12" customHeight="1">
      <c r="B61" s="169"/>
      <c r="C61" s="146"/>
      <c r="D61" s="146"/>
      <c r="E61" s="146"/>
      <c r="F61" s="147"/>
      <c r="G61" s="148"/>
      <c r="H61" s="147"/>
      <c r="I61" s="147"/>
      <c r="J61" s="148"/>
      <c r="K61" s="147"/>
      <c r="L61" s="147"/>
      <c r="M61" s="147"/>
      <c r="N61" s="245"/>
      <c r="P61" s="134"/>
      <c r="Q61" s="134"/>
      <c r="R61" s="134"/>
      <c r="S61" s="134"/>
      <c r="T61" s="134"/>
      <c r="U61" s="134"/>
      <c r="V61" s="134"/>
      <c r="W61" s="134"/>
      <c r="X61" s="134"/>
      <c r="Y61" s="134"/>
      <c r="Z61" s="134"/>
    </row>
    <row r="62" spans="2:26" ht="12" customHeight="1">
      <c r="B62" s="169"/>
      <c r="C62" s="146"/>
      <c r="D62" s="146"/>
      <c r="E62" s="146"/>
      <c r="F62" s="148"/>
      <c r="G62" s="148"/>
      <c r="H62" s="148"/>
      <c r="I62" s="148"/>
      <c r="J62" s="148"/>
      <c r="K62" s="148"/>
      <c r="L62" s="147"/>
      <c r="M62" s="147"/>
      <c r="N62" s="245"/>
      <c r="P62" s="134"/>
      <c r="Q62" s="134"/>
      <c r="R62" s="134"/>
      <c r="S62" s="134"/>
      <c r="T62" s="134"/>
      <c r="U62" s="134"/>
      <c r="V62" s="134"/>
      <c r="W62" s="134"/>
      <c r="X62" s="134"/>
      <c r="Y62" s="134"/>
      <c r="Z62" s="134"/>
    </row>
    <row r="63" spans="2:26" ht="12" customHeight="1">
      <c r="B63" s="170"/>
      <c r="C63" s="138"/>
      <c r="D63" s="138"/>
      <c r="E63" s="137"/>
      <c r="F63" s="138"/>
      <c r="G63" s="138"/>
      <c r="H63" s="139"/>
      <c r="I63" s="138"/>
      <c r="J63" s="138"/>
      <c r="K63" s="139"/>
      <c r="L63" s="139"/>
      <c r="M63" s="138"/>
      <c r="N63" s="139"/>
      <c r="P63" s="134"/>
      <c r="Q63" s="134"/>
      <c r="R63" s="134"/>
      <c r="S63" s="134"/>
      <c r="T63" s="134"/>
      <c r="U63" s="134"/>
      <c r="V63" s="134"/>
      <c r="W63" s="134"/>
      <c r="X63" s="134"/>
      <c r="Y63" s="134"/>
      <c r="Z63" s="134"/>
    </row>
    <row r="64" spans="2:26" ht="12" customHeight="1">
      <c r="B64" s="170"/>
      <c r="C64" s="138"/>
      <c r="D64" s="138"/>
      <c r="E64" s="137"/>
      <c r="F64" s="138"/>
      <c r="G64" s="138"/>
      <c r="H64" s="139"/>
      <c r="I64" s="138"/>
      <c r="J64" s="138"/>
      <c r="K64" s="139"/>
      <c r="L64" s="139"/>
      <c r="M64" s="138"/>
      <c r="N64" s="139"/>
      <c r="P64" s="134"/>
      <c r="Q64" s="134"/>
      <c r="R64" s="134"/>
      <c r="S64" s="134"/>
      <c r="T64" s="134"/>
      <c r="U64" s="134"/>
      <c r="V64" s="134"/>
      <c r="W64" s="134"/>
      <c r="X64" s="134"/>
      <c r="Y64" s="134"/>
      <c r="Z64" s="134"/>
    </row>
    <row r="65" spans="2:26" ht="12" customHeight="1">
      <c r="B65" s="170"/>
      <c r="C65" s="138"/>
      <c r="D65" s="138"/>
      <c r="E65" s="137"/>
      <c r="F65" s="138"/>
      <c r="G65" s="138"/>
      <c r="H65" s="139"/>
      <c r="I65" s="138"/>
      <c r="J65" s="138"/>
      <c r="K65" s="139"/>
      <c r="L65" s="139"/>
      <c r="M65" s="138"/>
      <c r="N65" s="139"/>
      <c r="P65" s="134"/>
      <c r="Q65" s="134"/>
      <c r="R65" s="134"/>
      <c r="S65" s="134"/>
      <c r="T65" s="134"/>
      <c r="U65" s="134"/>
      <c r="V65" s="134"/>
      <c r="W65" s="134"/>
      <c r="X65" s="134"/>
      <c r="Y65" s="134"/>
      <c r="Z65" s="134"/>
    </row>
    <row r="66" spans="2:26" ht="12" customHeight="1">
      <c r="B66" s="170"/>
      <c r="C66" s="138"/>
      <c r="D66" s="138"/>
      <c r="E66" s="137"/>
      <c r="F66" s="138"/>
      <c r="G66" s="138"/>
      <c r="H66" s="139"/>
      <c r="I66" s="138"/>
      <c r="J66" s="138"/>
      <c r="K66" s="139"/>
      <c r="L66" s="139"/>
      <c r="M66" s="138"/>
      <c r="N66" s="139"/>
      <c r="P66" s="134"/>
      <c r="Q66" s="134"/>
      <c r="R66" s="134"/>
      <c r="S66" s="134"/>
      <c r="T66" s="134"/>
      <c r="U66" s="134"/>
      <c r="V66" s="134"/>
      <c r="W66" s="134"/>
      <c r="X66" s="134"/>
      <c r="Y66" s="134"/>
      <c r="Z66" s="134"/>
    </row>
    <row r="67" spans="2:26" ht="14.25" customHeight="1">
      <c r="B67" s="171"/>
      <c r="C67" s="130"/>
      <c r="D67" s="130"/>
      <c r="P67" s="134"/>
      <c r="Q67" s="134"/>
      <c r="R67" s="134"/>
      <c r="S67" s="134"/>
      <c r="T67" s="134"/>
      <c r="U67" s="134"/>
      <c r="V67" s="134"/>
      <c r="W67" s="134"/>
      <c r="X67" s="134"/>
      <c r="Y67" s="134"/>
      <c r="Z67" s="134"/>
    </row>
    <row r="68" spans="2:26" ht="12" customHeight="1">
      <c r="B68" s="171"/>
      <c r="C68" s="130"/>
      <c r="D68" s="130"/>
      <c r="P68" s="134"/>
      <c r="Q68" s="134"/>
      <c r="R68" s="134"/>
      <c r="S68" s="134"/>
      <c r="T68" s="134"/>
      <c r="U68" s="134"/>
      <c r="V68" s="134"/>
      <c r="W68" s="134"/>
      <c r="X68" s="134"/>
      <c r="Y68" s="134"/>
      <c r="Z68" s="134"/>
    </row>
    <row r="69" spans="16:26" ht="12" customHeight="1">
      <c r="P69" s="134"/>
      <c r="Q69" s="134"/>
      <c r="R69" s="134"/>
      <c r="S69" s="134"/>
      <c r="T69" s="134"/>
      <c r="U69" s="134"/>
      <c r="V69" s="134"/>
      <c r="W69" s="134"/>
      <c r="X69" s="134"/>
      <c r="Y69" s="134"/>
      <c r="Z69" s="134"/>
    </row>
    <row r="70" ht="9" customHeight="1"/>
    <row r="71" ht="7.5" customHeight="1"/>
    <row r="72" ht="7.5" customHeight="1"/>
  </sheetData>
  <sheetProtection/>
  <printOptions horizontalCentered="1" verticalCentered="1"/>
  <pageMargins left="0.2755905511811024" right="0.2755905511811024" top="0.4724409448818898" bottom="0.4724409448818898" header="0.2755905511811024" footer="0.1968503937007874"/>
  <pageSetup fitToWidth="3" horizontalDpi="600" verticalDpi="600" orientation="portrait" paperSize="9" scale="82" r:id="rId2"/>
  <colBreaks count="1" manualBreakCount="1">
    <brk id="14" max="70" man="1"/>
  </colBreaks>
  <drawing r:id="rId1"/>
</worksheet>
</file>

<file path=xl/worksheets/sheet8.xml><?xml version="1.0" encoding="utf-8"?>
<worksheet xmlns="http://schemas.openxmlformats.org/spreadsheetml/2006/main" xmlns:r="http://schemas.openxmlformats.org/officeDocument/2006/relationships">
  <sheetPr>
    <tabColor indexed="27"/>
  </sheetPr>
  <dimension ref="A1:Z69"/>
  <sheetViews>
    <sheetView zoomScalePageLayoutView="0" workbookViewId="0" topLeftCell="A1">
      <selection activeCell="A1" sqref="A1"/>
    </sheetView>
  </sheetViews>
  <sheetFormatPr defaultColWidth="9.140625" defaultRowHeight="12" customHeight="1"/>
  <cols>
    <col min="1" max="1" width="2.7109375" style="1" customWidth="1"/>
    <col min="2" max="2" width="10.28125" style="162"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10" width="9.7109375" style="1" bestFit="1" customWidth="1"/>
    <col min="11" max="11" width="13.57421875" style="1" bestFit="1" customWidth="1"/>
    <col min="12" max="12" width="11.57421875" style="1" customWidth="1"/>
    <col min="13" max="13" width="9.7109375" style="1" bestFit="1" customWidth="1"/>
    <col min="14" max="14" width="8.57421875" style="1" bestFit="1" customWidth="1"/>
    <col min="15" max="15" width="3.421875" style="1" customWidth="1"/>
    <col min="16" max="16" width="2.8515625" style="1" customWidth="1"/>
    <col min="17" max="24" width="9.140625" style="1" customWidth="1"/>
    <col min="25" max="25" width="7.140625" style="1" customWidth="1"/>
    <col min="26" max="16384" width="9.140625" style="1" customWidth="1"/>
  </cols>
  <sheetData>
    <row r="1" spans="1:14" ht="13.5" customHeight="1">
      <c r="A1" s="123"/>
      <c r="C1" s="124"/>
      <c r="D1" s="124"/>
      <c r="E1" s="244" t="s">
        <v>235</v>
      </c>
      <c r="F1" s="244"/>
      <c r="G1" s="244"/>
      <c r="H1" s="244"/>
      <c r="I1" s="244"/>
      <c r="J1" s="244"/>
      <c r="K1" s="244"/>
      <c r="L1" s="124"/>
      <c r="M1" s="124"/>
      <c r="N1" s="124"/>
    </row>
    <row r="2" spans="1:26" ht="12" customHeight="1">
      <c r="A2" s="123"/>
      <c r="B2" s="163"/>
      <c r="C2" s="126"/>
      <c r="D2" s="127"/>
      <c r="E2" s="244"/>
      <c r="F2" s="244"/>
      <c r="G2" s="244"/>
      <c r="H2" s="244"/>
      <c r="I2" s="244"/>
      <c r="J2" s="244"/>
      <c r="K2" s="244"/>
      <c r="L2" s="216"/>
      <c r="M2" s="122"/>
      <c r="N2" s="128"/>
      <c r="P2" s="134"/>
      <c r="Q2" s="134"/>
      <c r="R2" s="134"/>
      <c r="S2" s="134"/>
      <c r="T2" s="134"/>
      <c r="U2" s="134"/>
      <c r="V2" s="134"/>
      <c r="W2" s="134"/>
      <c r="X2" s="134"/>
      <c r="Y2" s="134"/>
      <c r="Z2" s="134"/>
    </row>
    <row r="3" spans="1:26" ht="12" customHeight="1">
      <c r="A3" s="246"/>
      <c r="B3" s="164"/>
      <c r="C3" s="129"/>
      <c r="D3" s="129"/>
      <c r="E3" s="129"/>
      <c r="F3" s="129"/>
      <c r="G3" s="129"/>
      <c r="H3" s="130"/>
      <c r="I3" s="129"/>
      <c r="J3" s="129"/>
      <c r="K3" s="130"/>
      <c r="L3" s="129"/>
      <c r="M3" s="129"/>
      <c r="N3" s="131"/>
      <c r="P3" s="134"/>
      <c r="Q3" s="134"/>
      <c r="R3" s="134"/>
      <c r="S3" s="134"/>
      <c r="T3" s="134"/>
      <c r="U3" s="134"/>
      <c r="V3" s="134"/>
      <c r="W3" s="134"/>
      <c r="X3" s="134"/>
      <c r="Y3" s="134"/>
      <c r="Z3" s="134"/>
    </row>
    <row r="4" spans="1:26" ht="12" customHeight="1">
      <c r="A4" s="152"/>
      <c r="B4" s="252"/>
      <c r="C4" s="253" t="s">
        <v>138</v>
      </c>
      <c r="D4" s="253" t="s">
        <v>31</v>
      </c>
      <c r="E4" s="253" t="s">
        <v>32</v>
      </c>
      <c r="F4" s="254"/>
      <c r="G4" s="255" t="s">
        <v>133</v>
      </c>
      <c r="H4" s="256"/>
      <c r="I4" s="254"/>
      <c r="J4" s="255" t="s">
        <v>134</v>
      </c>
      <c r="K4" s="256"/>
      <c r="L4" s="253" t="s">
        <v>159</v>
      </c>
      <c r="M4" s="253" t="s">
        <v>160</v>
      </c>
      <c r="N4" s="257" t="s">
        <v>136</v>
      </c>
      <c r="P4" s="134"/>
      <c r="Q4" s="134"/>
      <c r="R4" s="134"/>
      <c r="S4" s="134"/>
      <c r="T4" s="134"/>
      <c r="U4" s="134"/>
      <c r="V4" s="134"/>
      <c r="W4" s="134"/>
      <c r="X4" s="134"/>
      <c r="Y4" s="134"/>
      <c r="Z4" s="134"/>
    </row>
    <row r="5" spans="1:26" ht="12" customHeight="1">
      <c r="A5" s="152"/>
      <c r="B5" s="258"/>
      <c r="C5" s="258"/>
      <c r="D5" s="258"/>
      <c r="E5" s="258"/>
      <c r="F5" s="132" t="s">
        <v>194</v>
      </c>
      <c r="G5" s="132" t="s">
        <v>195</v>
      </c>
      <c r="H5" s="132" t="s">
        <v>196</v>
      </c>
      <c r="I5" s="132" t="s">
        <v>197</v>
      </c>
      <c r="J5" s="132" t="s">
        <v>198</v>
      </c>
      <c r="K5" s="132" t="s">
        <v>196</v>
      </c>
      <c r="L5" s="258"/>
      <c r="M5" s="258"/>
      <c r="N5" s="259" t="s">
        <v>137</v>
      </c>
      <c r="P5" s="134"/>
      <c r="Q5" s="134"/>
      <c r="R5" s="134"/>
      <c r="S5" s="134"/>
      <c r="T5" s="134"/>
      <c r="U5" s="134"/>
      <c r="V5" s="134"/>
      <c r="W5" s="134"/>
      <c r="X5" s="134"/>
      <c r="Y5" s="134"/>
      <c r="Z5" s="134"/>
    </row>
    <row r="6" spans="1:26" ht="14.25" customHeight="1">
      <c r="A6" s="153"/>
      <c r="B6" s="166"/>
      <c r="C6" s="144"/>
      <c r="D6" s="144"/>
      <c r="E6" s="144"/>
      <c r="F6" s="144"/>
      <c r="G6" s="144"/>
      <c r="H6" s="145"/>
      <c r="I6" s="160"/>
      <c r="K6" s="145"/>
      <c r="L6" s="145"/>
      <c r="M6" s="144"/>
      <c r="N6" s="144"/>
      <c r="P6" s="134"/>
      <c r="Q6" s="134"/>
      <c r="R6" s="134"/>
      <c r="S6" s="134"/>
      <c r="T6" s="134"/>
      <c r="U6" s="134"/>
      <c r="V6" s="134"/>
      <c r="W6" s="134"/>
      <c r="X6" s="134"/>
      <c r="Y6" s="134"/>
      <c r="Z6" s="134"/>
    </row>
    <row r="7" spans="1:26" ht="13.5" customHeight="1">
      <c r="A7" s="140"/>
      <c r="B7" s="167" t="s">
        <v>135</v>
      </c>
      <c r="C7" s="172">
        <v>1163283</v>
      </c>
      <c r="D7" s="172">
        <v>557945</v>
      </c>
      <c r="E7" s="172">
        <v>605338</v>
      </c>
      <c r="F7" s="172">
        <v>704</v>
      </c>
      <c r="G7" s="172">
        <v>1396</v>
      </c>
      <c r="H7" s="173">
        <v>-692</v>
      </c>
      <c r="I7" s="172">
        <v>5375</v>
      </c>
      <c r="J7" s="172">
        <v>7131</v>
      </c>
      <c r="K7" s="173">
        <v>-1756</v>
      </c>
      <c r="L7" s="173">
        <v>-2448</v>
      </c>
      <c r="M7" s="174">
        <v>388114</v>
      </c>
      <c r="N7" s="173">
        <v>-527</v>
      </c>
      <c r="P7" s="134"/>
      <c r="Q7" s="134"/>
      <c r="R7" s="134"/>
      <c r="S7" s="134"/>
      <c r="T7" s="134"/>
      <c r="U7" s="134"/>
      <c r="V7" s="134"/>
      <c r="W7" s="134"/>
      <c r="X7" s="134"/>
      <c r="Y7" s="134"/>
      <c r="Z7" s="134"/>
    </row>
    <row r="8" spans="1:26" ht="13.5" customHeight="1">
      <c r="A8" s="140"/>
      <c r="B8" s="167"/>
      <c r="C8" s="172"/>
      <c r="D8" s="175">
        <v>0</v>
      </c>
      <c r="E8" s="175">
        <v>0</v>
      </c>
      <c r="F8" s="175">
        <v>0</v>
      </c>
      <c r="G8" s="175">
        <v>0</v>
      </c>
      <c r="H8" s="176"/>
      <c r="I8" s="177">
        <v>2427</v>
      </c>
      <c r="J8" s="178">
        <v>4183</v>
      </c>
      <c r="K8" s="217">
        <v>-1756</v>
      </c>
      <c r="L8" s="179"/>
      <c r="M8" s="180">
        <v>0</v>
      </c>
      <c r="N8" s="181">
        <v>0</v>
      </c>
      <c r="P8" s="134"/>
      <c r="Q8" s="134"/>
      <c r="R8" s="134"/>
      <c r="S8" s="134"/>
      <c r="T8" s="134"/>
      <c r="U8" s="134"/>
      <c r="V8" s="134"/>
      <c r="W8" s="134"/>
      <c r="X8" s="134"/>
      <c r="Y8" s="134"/>
      <c r="Z8" s="134"/>
    </row>
    <row r="9" spans="1:26" ht="15">
      <c r="A9" s="151"/>
      <c r="B9" s="167"/>
      <c r="C9" s="172"/>
      <c r="D9" s="175"/>
      <c r="E9" s="175"/>
      <c r="F9" s="175"/>
      <c r="G9" s="175"/>
      <c r="H9" s="176"/>
      <c r="I9" s="177"/>
      <c r="J9" s="178"/>
      <c r="K9" s="182"/>
      <c r="L9" s="179"/>
      <c r="M9" s="180"/>
      <c r="N9" s="181"/>
      <c r="P9" s="134"/>
      <c r="Q9" s="134"/>
      <c r="R9" s="134"/>
      <c r="S9" s="134"/>
      <c r="T9" s="134"/>
      <c r="U9" s="134"/>
      <c r="V9" s="134"/>
      <c r="W9" s="134"/>
      <c r="X9" s="134"/>
      <c r="Y9" s="134"/>
      <c r="Z9" s="134"/>
    </row>
    <row r="10" spans="1:26" ht="15">
      <c r="A10" s="140"/>
      <c r="B10" s="167" t="s">
        <v>34</v>
      </c>
      <c r="C10" s="172">
        <v>920165</v>
      </c>
      <c r="D10" s="172">
        <v>441156</v>
      </c>
      <c r="E10" s="172">
        <v>479009</v>
      </c>
      <c r="F10" s="172">
        <v>584</v>
      </c>
      <c r="G10" s="172">
        <v>1061</v>
      </c>
      <c r="H10" s="173">
        <v>-477</v>
      </c>
      <c r="I10" s="172">
        <v>4545</v>
      </c>
      <c r="J10" s="172">
        <v>5934</v>
      </c>
      <c r="K10" s="173">
        <v>-1389</v>
      </c>
      <c r="L10" s="173">
        <v>-1866</v>
      </c>
      <c r="M10" s="174">
        <v>317900</v>
      </c>
      <c r="N10" s="173">
        <v>-474</v>
      </c>
      <c r="P10" s="134"/>
      <c r="Q10" s="134"/>
      <c r="R10" s="134"/>
      <c r="S10" s="134"/>
      <c r="T10" s="134"/>
      <c r="U10" s="134"/>
      <c r="V10" s="134"/>
      <c r="W10" s="134"/>
      <c r="X10" s="134"/>
      <c r="Y10" s="134"/>
      <c r="Z10" s="134"/>
    </row>
    <row r="11" spans="1:26" ht="15">
      <c r="A11" s="151"/>
      <c r="B11" s="167" t="s">
        <v>35</v>
      </c>
      <c r="C11" s="172">
        <v>243118</v>
      </c>
      <c r="D11" s="172">
        <v>116789</v>
      </c>
      <c r="E11" s="172">
        <v>126329</v>
      </c>
      <c r="F11" s="172">
        <v>120</v>
      </c>
      <c r="G11" s="172">
        <v>335</v>
      </c>
      <c r="H11" s="173">
        <v>-215</v>
      </c>
      <c r="I11" s="172">
        <v>830</v>
      </c>
      <c r="J11" s="172">
        <v>1197</v>
      </c>
      <c r="K11" s="173">
        <v>-367</v>
      </c>
      <c r="L11" s="173">
        <v>-582</v>
      </c>
      <c r="M11" s="174">
        <v>70214</v>
      </c>
      <c r="N11" s="173">
        <v>-53</v>
      </c>
      <c r="P11" s="134"/>
      <c r="Q11" s="134"/>
      <c r="R11" s="134"/>
      <c r="S11" s="134"/>
      <c r="T11" s="134"/>
      <c r="U11" s="134"/>
      <c r="V11" s="134"/>
      <c r="W11" s="134"/>
      <c r="X11" s="134"/>
      <c r="Y11" s="134"/>
      <c r="Z11" s="134"/>
    </row>
    <row r="12" spans="1:26" ht="14.25" customHeight="1">
      <c r="A12" s="140"/>
      <c r="B12" s="167"/>
      <c r="C12" s="172"/>
      <c r="D12" s="175">
        <v>0</v>
      </c>
      <c r="E12" s="175">
        <v>0</v>
      </c>
      <c r="F12" s="175">
        <v>0</v>
      </c>
      <c r="G12" s="175">
        <v>0</v>
      </c>
      <c r="H12" s="181"/>
      <c r="I12" s="175">
        <v>0</v>
      </c>
      <c r="J12" s="175">
        <v>0</v>
      </c>
      <c r="K12" s="181"/>
      <c r="L12" s="181"/>
      <c r="M12" s="180">
        <v>0</v>
      </c>
      <c r="N12" s="181">
        <v>0</v>
      </c>
      <c r="P12" s="134"/>
      <c r="Q12" s="134"/>
      <c r="R12" s="134"/>
      <c r="S12" s="134"/>
      <c r="T12" s="134"/>
      <c r="U12" s="134"/>
      <c r="V12" s="134"/>
      <c r="W12" s="134"/>
      <c r="X12" s="134"/>
      <c r="Y12" s="134"/>
      <c r="Z12" s="134"/>
    </row>
    <row r="13" spans="1:26" ht="14.25" customHeight="1">
      <c r="A13" s="133"/>
      <c r="B13" s="167" t="s">
        <v>36</v>
      </c>
      <c r="C13" s="172">
        <v>561494</v>
      </c>
      <c r="D13" s="172">
        <v>269953</v>
      </c>
      <c r="E13" s="172">
        <v>291541</v>
      </c>
      <c r="F13" s="172">
        <v>395</v>
      </c>
      <c r="G13" s="172">
        <v>636</v>
      </c>
      <c r="H13" s="173">
        <v>-241</v>
      </c>
      <c r="I13" s="172">
        <v>2816</v>
      </c>
      <c r="J13" s="172">
        <v>3385</v>
      </c>
      <c r="K13" s="173">
        <v>-569</v>
      </c>
      <c r="L13" s="173">
        <v>-810</v>
      </c>
      <c r="M13" s="174">
        <v>190673</v>
      </c>
      <c r="N13" s="173">
        <v>-180</v>
      </c>
      <c r="P13" s="134"/>
      <c r="Q13" s="134"/>
      <c r="R13" s="134"/>
      <c r="S13" s="134"/>
      <c r="T13" s="134"/>
      <c r="U13" s="134"/>
      <c r="V13" s="134"/>
      <c r="W13" s="134"/>
      <c r="X13" s="134"/>
      <c r="Y13" s="134"/>
      <c r="Z13" s="134"/>
    </row>
    <row r="14" spans="1:26" ht="14.25" customHeight="1">
      <c r="A14" s="133"/>
      <c r="B14" s="167" t="s">
        <v>37</v>
      </c>
      <c r="C14" s="172">
        <v>83544</v>
      </c>
      <c r="D14" s="172">
        <v>39873</v>
      </c>
      <c r="E14" s="172">
        <v>43671</v>
      </c>
      <c r="F14" s="172">
        <v>34</v>
      </c>
      <c r="G14" s="172">
        <v>123</v>
      </c>
      <c r="H14" s="173">
        <v>-89</v>
      </c>
      <c r="I14" s="172">
        <v>346</v>
      </c>
      <c r="J14" s="172">
        <v>522</v>
      </c>
      <c r="K14" s="173">
        <v>-176</v>
      </c>
      <c r="L14" s="173">
        <v>-265</v>
      </c>
      <c r="M14" s="174">
        <v>25381</v>
      </c>
      <c r="N14" s="173">
        <v>-35</v>
      </c>
      <c r="P14" s="134"/>
      <c r="Q14" s="134"/>
      <c r="R14" s="134"/>
      <c r="S14" s="134"/>
      <c r="T14" s="134"/>
      <c r="U14" s="134"/>
      <c r="V14" s="134"/>
      <c r="W14" s="134"/>
      <c r="X14" s="134"/>
      <c r="Y14" s="134"/>
      <c r="Z14" s="134"/>
    </row>
    <row r="15" spans="1:26" ht="14.25" customHeight="1">
      <c r="A15" s="133"/>
      <c r="B15" s="167" t="s">
        <v>38</v>
      </c>
      <c r="C15" s="172">
        <v>225620</v>
      </c>
      <c r="D15" s="172">
        <v>109553</v>
      </c>
      <c r="E15" s="172">
        <v>116067</v>
      </c>
      <c r="F15" s="172">
        <v>117</v>
      </c>
      <c r="G15" s="172">
        <v>268</v>
      </c>
      <c r="H15" s="173">
        <v>-151</v>
      </c>
      <c r="I15" s="172">
        <v>926</v>
      </c>
      <c r="J15" s="172">
        <v>1410</v>
      </c>
      <c r="K15" s="173">
        <v>-484</v>
      </c>
      <c r="L15" s="173">
        <v>-635</v>
      </c>
      <c r="M15" s="174">
        <v>74344</v>
      </c>
      <c r="N15" s="173">
        <v>-187</v>
      </c>
      <c r="P15" s="134"/>
      <c r="Q15" s="134"/>
      <c r="R15" s="134"/>
      <c r="S15" s="134"/>
      <c r="T15" s="134"/>
      <c r="U15" s="134"/>
      <c r="V15" s="134"/>
      <c r="W15" s="134"/>
      <c r="X15" s="134"/>
      <c r="Y15" s="134"/>
      <c r="Z15" s="134"/>
    </row>
    <row r="16" spans="1:26" ht="14.25" customHeight="1">
      <c r="A16" s="133"/>
      <c r="B16" s="167" t="s">
        <v>39</v>
      </c>
      <c r="C16" s="172">
        <v>292625</v>
      </c>
      <c r="D16" s="172">
        <v>138566</v>
      </c>
      <c r="E16" s="172">
        <v>154059</v>
      </c>
      <c r="F16" s="172">
        <v>158</v>
      </c>
      <c r="G16" s="172">
        <v>369</v>
      </c>
      <c r="H16" s="173">
        <v>-211</v>
      </c>
      <c r="I16" s="172">
        <v>1287</v>
      </c>
      <c r="J16" s="172">
        <v>1814</v>
      </c>
      <c r="K16" s="173">
        <v>-527</v>
      </c>
      <c r="L16" s="173">
        <v>-738</v>
      </c>
      <c r="M16" s="174">
        <v>97716</v>
      </c>
      <c r="N16" s="173">
        <v>-125</v>
      </c>
      <c r="P16" s="134"/>
      <c r="Q16" s="134"/>
      <c r="R16" s="134"/>
      <c r="S16" s="134"/>
      <c r="T16" s="134"/>
      <c r="U16" s="134"/>
      <c r="V16" s="134"/>
      <c r="W16" s="134"/>
      <c r="X16" s="134"/>
      <c r="Y16" s="134"/>
      <c r="Z16" s="134"/>
    </row>
    <row r="17" spans="1:26" ht="14.25" customHeight="1">
      <c r="A17" s="141"/>
      <c r="B17" s="167"/>
      <c r="C17" s="172"/>
      <c r="D17" s="175">
        <v>0</v>
      </c>
      <c r="E17" s="175">
        <v>0</v>
      </c>
      <c r="F17" s="175">
        <v>0</v>
      </c>
      <c r="G17" s="175">
        <v>0</v>
      </c>
      <c r="H17" s="181"/>
      <c r="I17" s="175">
        <v>0</v>
      </c>
      <c r="J17" s="175">
        <v>0</v>
      </c>
      <c r="K17" s="181"/>
      <c r="L17" s="181"/>
      <c r="M17" s="180">
        <v>0</v>
      </c>
      <c r="N17" s="181">
        <v>0</v>
      </c>
      <c r="P17" s="134"/>
      <c r="Q17" s="134"/>
      <c r="R17" s="134"/>
      <c r="S17" s="134"/>
      <c r="T17" s="134"/>
      <c r="U17" s="134"/>
      <c r="V17" s="134"/>
      <c r="W17" s="134"/>
      <c r="X17" s="134"/>
      <c r="Y17" s="134"/>
      <c r="Z17" s="134"/>
    </row>
    <row r="18" spans="1:26" ht="14.25" customHeight="1">
      <c r="A18" s="141"/>
      <c r="B18" s="167" t="s">
        <v>40</v>
      </c>
      <c r="C18" s="172">
        <v>253743</v>
      </c>
      <c r="D18" s="172">
        <v>121216</v>
      </c>
      <c r="E18" s="172">
        <v>132527</v>
      </c>
      <c r="F18" s="172">
        <v>183</v>
      </c>
      <c r="G18" s="172">
        <v>233</v>
      </c>
      <c r="H18" s="173">
        <v>-50</v>
      </c>
      <c r="I18" s="172">
        <v>1482</v>
      </c>
      <c r="J18" s="172">
        <v>1772</v>
      </c>
      <c r="K18" s="173">
        <v>-290</v>
      </c>
      <c r="L18" s="173">
        <v>-340</v>
      </c>
      <c r="M18" s="174">
        <v>96550</v>
      </c>
      <c r="N18" s="173">
        <v>-156</v>
      </c>
      <c r="P18" s="134"/>
      <c r="Q18" s="134"/>
      <c r="R18" s="134"/>
      <c r="S18" s="134"/>
      <c r="T18" s="134"/>
      <c r="U18" s="134"/>
      <c r="V18" s="134"/>
      <c r="W18" s="134"/>
      <c r="X18" s="134"/>
      <c r="Y18" s="134"/>
      <c r="Z18" s="134"/>
    </row>
    <row r="19" spans="1:26" ht="13.5" customHeight="1">
      <c r="A19" s="141"/>
      <c r="B19" s="167" t="s">
        <v>41</v>
      </c>
      <c r="C19" s="172">
        <v>88840</v>
      </c>
      <c r="D19" s="172">
        <v>43606</v>
      </c>
      <c r="E19" s="172">
        <v>45234</v>
      </c>
      <c r="F19" s="172">
        <v>40</v>
      </c>
      <c r="G19" s="172">
        <v>93</v>
      </c>
      <c r="H19" s="173">
        <v>-53</v>
      </c>
      <c r="I19" s="172">
        <v>379</v>
      </c>
      <c r="J19" s="172">
        <v>709</v>
      </c>
      <c r="K19" s="173">
        <v>-330</v>
      </c>
      <c r="L19" s="173">
        <v>-383</v>
      </c>
      <c r="M19" s="174">
        <v>32833</v>
      </c>
      <c r="N19" s="173">
        <v>-184</v>
      </c>
      <c r="P19" s="134"/>
      <c r="Q19" s="134"/>
      <c r="R19" s="134"/>
      <c r="S19" s="134"/>
      <c r="T19" s="134"/>
      <c r="U19" s="134"/>
      <c r="V19" s="134"/>
      <c r="W19" s="134"/>
      <c r="X19" s="134"/>
      <c r="Y19" s="134"/>
      <c r="Z19" s="134"/>
    </row>
    <row r="20" spans="1:26" ht="12" customHeight="1">
      <c r="A20" s="140"/>
      <c r="B20" s="167" t="s">
        <v>42</v>
      </c>
      <c r="C20" s="172">
        <v>135831</v>
      </c>
      <c r="D20" s="172">
        <v>64397</v>
      </c>
      <c r="E20" s="172">
        <v>71434</v>
      </c>
      <c r="F20" s="172">
        <v>67</v>
      </c>
      <c r="G20" s="172">
        <v>172</v>
      </c>
      <c r="H20" s="173">
        <v>-105</v>
      </c>
      <c r="I20" s="172">
        <v>569</v>
      </c>
      <c r="J20" s="172">
        <v>852</v>
      </c>
      <c r="K20" s="173">
        <v>-283</v>
      </c>
      <c r="L20" s="173">
        <v>-388</v>
      </c>
      <c r="M20" s="174">
        <v>45431</v>
      </c>
      <c r="N20" s="173">
        <v>-106</v>
      </c>
      <c r="P20" s="134"/>
      <c r="Q20" s="134"/>
      <c r="R20" s="134"/>
      <c r="S20" s="134"/>
      <c r="T20" s="134"/>
      <c r="U20" s="134"/>
      <c r="V20" s="134"/>
      <c r="W20" s="134"/>
      <c r="X20" s="134"/>
      <c r="Y20" s="134"/>
      <c r="Z20" s="134"/>
    </row>
    <row r="21" spans="1:26" ht="12" customHeight="1">
      <c r="A21" s="140"/>
      <c r="B21" s="167" t="s">
        <v>43</v>
      </c>
      <c r="C21" s="172">
        <v>110651</v>
      </c>
      <c r="D21" s="172">
        <v>52360</v>
      </c>
      <c r="E21" s="172">
        <v>58291</v>
      </c>
      <c r="F21" s="172">
        <v>70</v>
      </c>
      <c r="G21" s="172">
        <v>139</v>
      </c>
      <c r="H21" s="173">
        <v>-69</v>
      </c>
      <c r="I21" s="172">
        <v>542</v>
      </c>
      <c r="J21" s="172">
        <v>726</v>
      </c>
      <c r="K21" s="173">
        <v>-184</v>
      </c>
      <c r="L21" s="173">
        <v>-253</v>
      </c>
      <c r="M21" s="174">
        <v>38893</v>
      </c>
      <c r="N21" s="173">
        <v>-10</v>
      </c>
      <c r="P21" s="134"/>
      <c r="Q21" s="134"/>
      <c r="R21" s="134"/>
      <c r="S21" s="220"/>
      <c r="T21" s="134"/>
      <c r="U21" s="134"/>
      <c r="V21" s="134"/>
      <c r="W21" s="134"/>
      <c r="X21" s="134"/>
      <c r="Y21" s="134"/>
      <c r="Z21" s="134"/>
    </row>
    <row r="22" spans="1:26" ht="12" customHeight="1">
      <c r="A22" s="140"/>
      <c r="B22" s="167" t="s">
        <v>44</v>
      </c>
      <c r="C22" s="172">
        <v>38571</v>
      </c>
      <c r="D22" s="172">
        <v>18307</v>
      </c>
      <c r="E22" s="172">
        <v>20264</v>
      </c>
      <c r="F22" s="172">
        <v>16</v>
      </c>
      <c r="G22" s="172">
        <v>46</v>
      </c>
      <c r="H22" s="173">
        <v>-30</v>
      </c>
      <c r="I22" s="172">
        <v>209</v>
      </c>
      <c r="J22" s="172">
        <v>279</v>
      </c>
      <c r="K22" s="173">
        <v>-70</v>
      </c>
      <c r="L22" s="173">
        <v>-100</v>
      </c>
      <c r="M22" s="174">
        <v>12865</v>
      </c>
      <c r="N22" s="173">
        <v>-25</v>
      </c>
      <c r="P22" s="134"/>
      <c r="Q22" s="134"/>
      <c r="R22" s="134"/>
      <c r="S22" s="134"/>
      <c r="T22" s="134"/>
      <c r="U22" s="134"/>
      <c r="V22" s="134"/>
      <c r="W22" s="134"/>
      <c r="X22" s="134"/>
      <c r="Y22" s="134"/>
      <c r="Z22" s="134"/>
    </row>
    <row r="23" spans="1:26" ht="15">
      <c r="A23" s="140"/>
      <c r="B23" s="167" t="s">
        <v>45</v>
      </c>
      <c r="C23" s="172">
        <v>42209</v>
      </c>
      <c r="D23" s="172">
        <v>20442</v>
      </c>
      <c r="E23" s="172">
        <v>21767</v>
      </c>
      <c r="F23" s="172">
        <v>32</v>
      </c>
      <c r="G23" s="172">
        <v>41</v>
      </c>
      <c r="H23" s="173">
        <v>-9</v>
      </c>
      <c r="I23" s="172">
        <v>230</v>
      </c>
      <c r="J23" s="172">
        <v>219</v>
      </c>
      <c r="K23" s="173">
        <v>11</v>
      </c>
      <c r="L23" s="173">
        <v>2</v>
      </c>
      <c r="M23" s="174">
        <v>12750</v>
      </c>
      <c r="N23" s="173">
        <v>41</v>
      </c>
      <c r="P23" s="134"/>
      <c r="Q23" s="134"/>
      <c r="R23" s="134"/>
      <c r="S23" s="134"/>
      <c r="T23" s="134"/>
      <c r="U23" s="134"/>
      <c r="V23" s="134"/>
      <c r="W23" s="134"/>
      <c r="X23" s="134"/>
      <c r="Y23" s="134"/>
      <c r="Z23" s="134"/>
    </row>
    <row r="24" spans="1:26" ht="12" customHeight="1">
      <c r="A24" s="140"/>
      <c r="B24" s="167" t="s">
        <v>46</v>
      </c>
      <c r="C24" s="172">
        <v>33595</v>
      </c>
      <c r="D24" s="172">
        <v>15908</v>
      </c>
      <c r="E24" s="172">
        <v>17687</v>
      </c>
      <c r="F24" s="172">
        <v>18</v>
      </c>
      <c r="G24" s="172">
        <v>67</v>
      </c>
      <c r="H24" s="173">
        <v>-49</v>
      </c>
      <c r="I24" s="172">
        <v>100</v>
      </c>
      <c r="J24" s="172">
        <v>161</v>
      </c>
      <c r="K24" s="173">
        <v>-61</v>
      </c>
      <c r="L24" s="173">
        <v>-110</v>
      </c>
      <c r="M24" s="174">
        <v>10717</v>
      </c>
      <c r="N24" s="173">
        <v>0</v>
      </c>
      <c r="P24" s="134"/>
      <c r="Q24" s="134"/>
      <c r="R24" s="134"/>
      <c r="S24" s="134"/>
      <c r="T24" s="134"/>
      <c r="U24" s="134"/>
      <c r="V24" s="134"/>
      <c r="W24" s="134"/>
      <c r="X24" s="134"/>
      <c r="Y24" s="134"/>
      <c r="Z24" s="134"/>
    </row>
    <row r="25" spans="1:26" ht="12" customHeight="1">
      <c r="A25" s="142"/>
      <c r="B25" s="167" t="s">
        <v>47</v>
      </c>
      <c r="C25" s="172">
        <v>26598</v>
      </c>
      <c r="D25" s="172">
        <v>12754</v>
      </c>
      <c r="E25" s="172">
        <v>13844</v>
      </c>
      <c r="F25" s="172">
        <v>20</v>
      </c>
      <c r="G25" s="172">
        <v>40</v>
      </c>
      <c r="H25" s="173">
        <v>-20</v>
      </c>
      <c r="I25" s="172">
        <v>97</v>
      </c>
      <c r="J25" s="172">
        <v>151</v>
      </c>
      <c r="K25" s="173">
        <v>-54</v>
      </c>
      <c r="L25" s="173">
        <v>-74</v>
      </c>
      <c r="M25" s="174">
        <v>7871</v>
      </c>
      <c r="N25" s="173">
        <v>-3</v>
      </c>
      <c r="P25" s="134"/>
      <c r="Q25" s="134"/>
      <c r="R25" s="134"/>
      <c r="S25" s="134"/>
      <c r="T25" s="134"/>
      <c r="U25" s="134"/>
      <c r="V25" s="134"/>
      <c r="W25" s="134"/>
      <c r="X25" s="134"/>
      <c r="Y25" s="134"/>
      <c r="Z25" s="134"/>
    </row>
    <row r="26" spans="1:26" ht="12" customHeight="1">
      <c r="A26" s="140"/>
      <c r="B26" s="167" t="s">
        <v>48</v>
      </c>
      <c r="C26" s="172">
        <v>29384</v>
      </c>
      <c r="D26" s="172">
        <v>14172</v>
      </c>
      <c r="E26" s="172">
        <v>15212</v>
      </c>
      <c r="F26" s="172">
        <v>18</v>
      </c>
      <c r="G26" s="172">
        <v>35</v>
      </c>
      <c r="H26" s="173">
        <v>-17</v>
      </c>
      <c r="I26" s="172">
        <v>142</v>
      </c>
      <c r="J26" s="172">
        <v>156</v>
      </c>
      <c r="K26" s="173">
        <v>-14</v>
      </c>
      <c r="L26" s="173">
        <v>-31</v>
      </c>
      <c r="M26" s="174">
        <v>9308</v>
      </c>
      <c r="N26" s="173">
        <v>7</v>
      </c>
      <c r="P26" s="134"/>
      <c r="Q26" s="134"/>
      <c r="R26" s="134"/>
      <c r="S26" s="134"/>
      <c r="T26" s="134"/>
      <c r="U26" s="134"/>
      <c r="V26" s="134"/>
      <c r="W26" s="134"/>
      <c r="X26" s="134"/>
      <c r="Y26" s="134"/>
      <c r="Z26" s="134"/>
    </row>
    <row r="27" spans="1:26" ht="12" customHeight="1">
      <c r="A27" s="140"/>
      <c r="B27" s="167" t="s">
        <v>49</v>
      </c>
      <c r="C27" s="172">
        <v>62016</v>
      </c>
      <c r="D27" s="172">
        <v>30018</v>
      </c>
      <c r="E27" s="172">
        <v>31998</v>
      </c>
      <c r="F27" s="172">
        <v>49</v>
      </c>
      <c r="G27" s="172">
        <v>77</v>
      </c>
      <c r="H27" s="173">
        <v>-28</v>
      </c>
      <c r="I27" s="172">
        <v>319</v>
      </c>
      <c r="J27" s="172">
        <v>323</v>
      </c>
      <c r="K27" s="173">
        <v>-4</v>
      </c>
      <c r="L27" s="173">
        <v>-32</v>
      </c>
      <c r="M27" s="174">
        <v>20394</v>
      </c>
      <c r="N27" s="173">
        <v>0</v>
      </c>
      <c r="P27" s="134"/>
      <c r="Q27" s="134"/>
      <c r="R27" s="134"/>
      <c r="S27" s="134"/>
      <c r="T27" s="134"/>
      <c r="U27" s="134"/>
      <c r="V27" s="134"/>
      <c r="W27" s="134"/>
      <c r="X27" s="134"/>
      <c r="Y27" s="134"/>
      <c r="Z27" s="134"/>
    </row>
    <row r="28" spans="1:26" ht="12" customHeight="1">
      <c r="A28" s="140"/>
      <c r="B28" s="167" t="s">
        <v>70</v>
      </c>
      <c r="C28" s="172">
        <v>46520</v>
      </c>
      <c r="D28" s="172">
        <v>22957</v>
      </c>
      <c r="E28" s="172">
        <v>23563</v>
      </c>
      <c r="F28" s="172">
        <v>36</v>
      </c>
      <c r="G28" s="172">
        <v>46</v>
      </c>
      <c r="H28" s="173">
        <v>-10</v>
      </c>
      <c r="I28" s="172">
        <v>262</v>
      </c>
      <c r="J28" s="172">
        <v>316</v>
      </c>
      <c r="K28" s="173">
        <v>-54</v>
      </c>
      <c r="L28" s="173">
        <v>-64</v>
      </c>
      <c r="M28" s="174">
        <v>14396</v>
      </c>
      <c r="N28" s="173">
        <v>-50</v>
      </c>
      <c r="P28" s="134"/>
      <c r="Q28" s="134"/>
      <c r="R28" s="134"/>
      <c r="S28" s="134"/>
      <c r="T28" s="134"/>
      <c r="U28" s="134"/>
      <c r="V28" s="134"/>
      <c r="W28" s="134"/>
      <c r="X28" s="134"/>
      <c r="Y28" s="134"/>
      <c r="Z28" s="134"/>
    </row>
    <row r="29" spans="1:26" ht="13.5" customHeight="1">
      <c r="A29" s="142"/>
      <c r="B29" s="167" t="s">
        <v>8</v>
      </c>
      <c r="C29" s="172">
        <v>18735</v>
      </c>
      <c r="D29" s="172">
        <v>9050</v>
      </c>
      <c r="E29" s="172">
        <v>9685</v>
      </c>
      <c r="F29" s="172">
        <v>16</v>
      </c>
      <c r="G29" s="172">
        <v>19</v>
      </c>
      <c r="H29" s="173">
        <v>-3</v>
      </c>
      <c r="I29" s="172">
        <v>56</v>
      </c>
      <c r="J29" s="172">
        <v>108</v>
      </c>
      <c r="K29" s="173">
        <v>-52</v>
      </c>
      <c r="L29" s="173">
        <v>-55</v>
      </c>
      <c r="M29" s="174">
        <v>5314</v>
      </c>
      <c r="N29" s="173">
        <v>0</v>
      </c>
      <c r="P29" s="134"/>
      <c r="Q29" s="134"/>
      <c r="R29" s="134"/>
      <c r="S29" s="134"/>
      <c r="T29" s="134"/>
      <c r="U29" s="134"/>
      <c r="V29" s="134"/>
      <c r="W29" s="134"/>
      <c r="X29" s="134"/>
      <c r="Y29" s="134"/>
      <c r="Z29" s="134"/>
    </row>
    <row r="30" spans="1:26" ht="12" customHeight="1">
      <c r="A30" s="142"/>
      <c r="B30" s="167" t="s">
        <v>50</v>
      </c>
      <c r="C30" s="172">
        <v>33472</v>
      </c>
      <c r="D30" s="172">
        <v>15969</v>
      </c>
      <c r="E30" s="172">
        <v>17503</v>
      </c>
      <c r="F30" s="172">
        <v>19</v>
      </c>
      <c r="G30" s="172">
        <v>53</v>
      </c>
      <c r="H30" s="173">
        <v>-34</v>
      </c>
      <c r="I30" s="172">
        <v>158</v>
      </c>
      <c r="J30" s="172">
        <v>162</v>
      </c>
      <c r="K30" s="173">
        <v>-4</v>
      </c>
      <c r="L30" s="173">
        <v>-38</v>
      </c>
      <c r="M30" s="174">
        <v>10578</v>
      </c>
      <c r="N30" s="173">
        <v>12</v>
      </c>
      <c r="P30" s="134"/>
      <c r="Q30" s="134"/>
      <c r="R30" s="134"/>
      <c r="S30" s="134"/>
      <c r="T30" s="134"/>
      <c r="U30" s="134"/>
      <c r="V30" s="134"/>
      <c r="W30" s="134"/>
      <c r="X30" s="134"/>
      <c r="Y30" s="134"/>
      <c r="Z30" s="134"/>
    </row>
    <row r="31" spans="1:26" ht="12" customHeight="1">
      <c r="A31" s="142"/>
      <c r="B31" s="167"/>
      <c r="C31" s="172"/>
      <c r="D31" s="175">
        <v>0</v>
      </c>
      <c r="E31" s="175">
        <v>0</v>
      </c>
      <c r="F31" s="175">
        <v>0</v>
      </c>
      <c r="G31" s="175">
        <v>0</v>
      </c>
      <c r="H31" s="181"/>
      <c r="I31" s="175">
        <v>0</v>
      </c>
      <c r="J31" s="175">
        <v>0</v>
      </c>
      <c r="K31" s="181"/>
      <c r="L31" s="181"/>
      <c r="M31" s="180">
        <v>0</v>
      </c>
      <c r="N31" s="181">
        <v>0</v>
      </c>
      <c r="P31" s="134"/>
      <c r="Q31" s="134"/>
      <c r="R31" s="134"/>
      <c r="S31" s="134"/>
      <c r="T31" s="134"/>
      <c r="U31" s="134"/>
      <c r="V31" s="134"/>
      <c r="W31" s="134"/>
      <c r="X31" s="134"/>
      <c r="Y31" s="134"/>
      <c r="Z31" s="134"/>
    </row>
    <row r="32" spans="1:26" ht="12" customHeight="1">
      <c r="A32" s="142"/>
      <c r="B32" s="167" t="s">
        <v>51</v>
      </c>
      <c r="C32" s="172">
        <v>15067</v>
      </c>
      <c r="D32" s="172">
        <v>7148</v>
      </c>
      <c r="E32" s="172">
        <v>7919</v>
      </c>
      <c r="F32" s="172">
        <v>12</v>
      </c>
      <c r="G32" s="172">
        <v>24</v>
      </c>
      <c r="H32" s="173">
        <v>-12</v>
      </c>
      <c r="I32" s="172">
        <v>49</v>
      </c>
      <c r="J32" s="172">
        <v>67</v>
      </c>
      <c r="K32" s="173">
        <v>-18</v>
      </c>
      <c r="L32" s="183">
        <v>-30</v>
      </c>
      <c r="M32" s="174">
        <v>4423</v>
      </c>
      <c r="N32" s="173">
        <v>-4</v>
      </c>
      <c r="P32" s="134"/>
      <c r="Q32" s="134"/>
      <c r="R32" s="134"/>
      <c r="S32" s="134"/>
      <c r="T32" s="134"/>
      <c r="U32" s="134"/>
      <c r="V32" s="134"/>
      <c r="W32" s="134"/>
      <c r="X32" s="134"/>
      <c r="Y32" s="134"/>
      <c r="Z32" s="134"/>
    </row>
    <row r="33" spans="1:26" ht="12" customHeight="1">
      <c r="A33" s="142"/>
      <c r="B33" s="167" t="s">
        <v>71</v>
      </c>
      <c r="C33" s="172">
        <v>11990</v>
      </c>
      <c r="D33" s="172">
        <v>5787</v>
      </c>
      <c r="E33" s="172">
        <v>6203</v>
      </c>
      <c r="F33" s="172">
        <v>6</v>
      </c>
      <c r="G33" s="172">
        <v>14</v>
      </c>
      <c r="H33" s="173">
        <v>-8</v>
      </c>
      <c r="I33" s="172">
        <v>55</v>
      </c>
      <c r="J33" s="172">
        <v>45</v>
      </c>
      <c r="K33" s="173">
        <v>10</v>
      </c>
      <c r="L33" s="173">
        <v>2</v>
      </c>
      <c r="M33" s="174">
        <v>3434</v>
      </c>
      <c r="N33" s="173">
        <v>6</v>
      </c>
      <c r="P33" s="134"/>
      <c r="Q33" s="134"/>
      <c r="R33" s="134"/>
      <c r="S33" s="134"/>
      <c r="T33" s="134"/>
      <c r="U33" s="134"/>
      <c r="V33" s="134"/>
      <c r="W33" s="134"/>
      <c r="X33" s="134"/>
      <c r="Y33" s="134"/>
      <c r="Z33" s="134"/>
    </row>
    <row r="34" spans="1:26" ht="12" customHeight="1">
      <c r="A34" s="143"/>
      <c r="B34" s="167" t="s">
        <v>52</v>
      </c>
      <c r="C34" s="172">
        <v>19811</v>
      </c>
      <c r="D34" s="172">
        <v>9537</v>
      </c>
      <c r="E34" s="172">
        <v>10274</v>
      </c>
      <c r="F34" s="172">
        <v>10</v>
      </c>
      <c r="G34" s="172">
        <v>20</v>
      </c>
      <c r="H34" s="173">
        <v>-10</v>
      </c>
      <c r="I34" s="172">
        <v>80</v>
      </c>
      <c r="J34" s="172">
        <v>89</v>
      </c>
      <c r="K34" s="173">
        <v>-9</v>
      </c>
      <c r="L34" s="173">
        <v>-19</v>
      </c>
      <c r="M34" s="174">
        <v>5733</v>
      </c>
      <c r="N34" s="173">
        <v>-4</v>
      </c>
      <c r="P34" s="134"/>
      <c r="Q34" s="134"/>
      <c r="R34" s="134"/>
      <c r="S34" s="134"/>
      <c r="T34" s="134"/>
      <c r="U34" s="134"/>
      <c r="V34" s="134"/>
      <c r="W34" s="134"/>
      <c r="X34" s="134"/>
      <c r="Y34" s="134"/>
      <c r="Z34" s="134"/>
    </row>
    <row r="35" spans="1:26" ht="12" customHeight="1">
      <c r="A35" s="143"/>
      <c r="B35" s="167" t="s">
        <v>53</v>
      </c>
      <c r="C35" s="172">
        <v>6186</v>
      </c>
      <c r="D35" s="172">
        <v>2951</v>
      </c>
      <c r="E35" s="172">
        <v>3235</v>
      </c>
      <c r="F35" s="172">
        <v>0</v>
      </c>
      <c r="G35" s="172">
        <v>14</v>
      </c>
      <c r="H35" s="173">
        <v>-14</v>
      </c>
      <c r="I35" s="172">
        <v>17</v>
      </c>
      <c r="J35" s="172">
        <v>31</v>
      </c>
      <c r="K35" s="173">
        <v>-14</v>
      </c>
      <c r="L35" s="173">
        <v>-28</v>
      </c>
      <c r="M35" s="174">
        <v>1878</v>
      </c>
      <c r="N35" s="173">
        <v>-3</v>
      </c>
      <c r="P35" s="134"/>
      <c r="Q35" s="134"/>
      <c r="R35" s="134"/>
      <c r="S35" s="134"/>
      <c r="T35" s="134"/>
      <c r="U35" s="134"/>
      <c r="V35" s="134"/>
      <c r="W35" s="134"/>
      <c r="X35" s="134"/>
      <c r="Y35" s="134"/>
      <c r="Z35" s="134"/>
    </row>
    <row r="36" spans="1:26" ht="12" customHeight="1">
      <c r="A36" s="143"/>
      <c r="B36" s="167" t="s">
        <v>54</v>
      </c>
      <c r="C36" s="172">
        <v>7786</v>
      </c>
      <c r="D36" s="172">
        <v>3826</v>
      </c>
      <c r="E36" s="172">
        <v>3960</v>
      </c>
      <c r="F36" s="172">
        <v>6</v>
      </c>
      <c r="G36" s="172">
        <v>13</v>
      </c>
      <c r="H36" s="173">
        <v>-7</v>
      </c>
      <c r="I36" s="172">
        <v>11</v>
      </c>
      <c r="J36" s="172">
        <v>30</v>
      </c>
      <c r="K36" s="173">
        <v>-19</v>
      </c>
      <c r="L36" s="173">
        <v>-26</v>
      </c>
      <c r="M36" s="174">
        <v>2301</v>
      </c>
      <c r="N36" s="173">
        <v>-5</v>
      </c>
      <c r="P36" s="134"/>
      <c r="Q36" s="134"/>
      <c r="R36" s="134"/>
      <c r="S36" s="134"/>
      <c r="T36" s="134"/>
      <c r="U36" s="134"/>
      <c r="V36" s="134"/>
      <c r="W36" s="134"/>
      <c r="X36" s="134"/>
      <c r="Y36" s="134"/>
      <c r="Z36" s="134"/>
    </row>
    <row r="37" spans="1:26" ht="12" customHeight="1">
      <c r="A37" s="143"/>
      <c r="B37" s="167" t="s">
        <v>55</v>
      </c>
      <c r="C37" s="172">
        <v>9150</v>
      </c>
      <c r="D37" s="172">
        <v>4415</v>
      </c>
      <c r="E37" s="172">
        <v>4735</v>
      </c>
      <c r="F37" s="172">
        <v>4</v>
      </c>
      <c r="G37" s="172">
        <v>15</v>
      </c>
      <c r="H37" s="173">
        <v>-11</v>
      </c>
      <c r="I37" s="172">
        <v>32</v>
      </c>
      <c r="J37" s="172">
        <v>39</v>
      </c>
      <c r="K37" s="173">
        <v>-7</v>
      </c>
      <c r="L37" s="173">
        <v>-18</v>
      </c>
      <c r="M37" s="174">
        <v>2689</v>
      </c>
      <c r="N37" s="173">
        <v>2</v>
      </c>
      <c r="P37" s="134"/>
      <c r="Q37" s="134"/>
      <c r="R37" s="134"/>
      <c r="S37" s="134"/>
      <c r="T37" s="134"/>
      <c r="U37" s="134"/>
      <c r="V37" s="134"/>
      <c r="W37" s="134"/>
      <c r="X37" s="134"/>
      <c r="Y37" s="134"/>
      <c r="Z37" s="134"/>
    </row>
    <row r="38" spans="1:26" ht="12" customHeight="1">
      <c r="A38" s="143"/>
      <c r="B38" s="167" t="s">
        <v>16</v>
      </c>
      <c r="C38" s="172">
        <v>8088</v>
      </c>
      <c r="D38" s="172">
        <v>3944</v>
      </c>
      <c r="E38" s="172">
        <v>4144</v>
      </c>
      <c r="F38" s="172">
        <v>3</v>
      </c>
      <c r="G38" s="172">
        <v>13</v>
      </c>
      <c r="H38" s="173">
        <v>-10</v>
      </c>
      <c r="I38" s="172">
        <v>26</v>
      </c>
      <c r="J38" s="172">
        <v>34</v>
      </c>
      <c r="K38" s="173">
        <v>-8</v>
      </c>
      <c r="L38" s="173">
        <v>-18</v>
      </c>
      <c r="M38" s="174">
        <v>2223</v>
      </c>
      <c r="N38" s="173">
        <v>-4</v>
      </c>
      <c r="P38" s="134"/>
      <c r="Q38" s="134"/>
      <c r="R38" s="134"/>
      <c r="S38" s="134"/>
      <c r="T38" s="134"/>
      <c r="U38" s="134"/>
      <c r="V38" s="134"/>
      <c r="W38" s="134"/>
      <c r="X38" s="134"/>
      <c r="Y38" s="134"/>
      <c r="Z38" s="134"/>
    </row>
    <row r="39" spans="1:26" ht="12" customHeight="1">
      <c r="A39" s="143"/>
      <c r="B39" s="167"/>
      <c r="C39" s="172"/>
      <c r="D39" s="175">
        <v>0</v>
      </c>
      <c r="E39" s="175">
        <v>0</v>
      </c>
      <c r="F39" s="175">
        <v>0</v>
      </c>
      <c r="G39" s="175">
        <v>0</v>
      </c>
      <c r="H39" s="181"/>
      <c r="I39" s="175">
        <v>0</v>
      </c>
      <c r="J39" s="175">
        <v>0</v>
      </c>
      <c r="K39" s="181"/>
      <c r="L39" s="181"/>
      <c r="M39" s="180">
        <v>0</v>
      </c>
      <c r="N39" s="181">
        <v>0</v>
      </c>
      <c r="P39" s="134"/>
      <c r="Q39" s="134"/>
      <c r="R39" s="134"/>
      <c r="S39" s="134"/>
      <c r="T39" s="134"/>
      <c r="U39" s="134"/>
      <c r="V39" s="134"/>
      <c r="W39" s="134"/>
      <c r="X39" s="134"/>
      <c r="Y39" s="134"/>
      <c r="Z39" s="134"/>
    </row>
    <row r="40" spans="1:26" ht="12" customHeight="1">
      <c r="A40" s="143"/>
      <c r="B40" s="167" t="s">
        <v>56</v>
      </c>
      <c r="C40" s="172">
        <v>6304</v>
      </c>
      <c r="D40" s="172">
        <v>3017</v>
      </c>
      <c r="E40" s="172">
        <v>3287</v>
      </c>
      <c r="F40" s="172">
        <v>2</v>
      </c>
      <c r="G40" s="172">
        <v>20</v>
      </c>
      <c r="H40" s="173">
        <v>-18</v>
      </c>
      <c r="I40" s="172">
        <v>9</v>
      </c>
      <c r="J40" s="172">
        <v>25</v>
      </c>
      <c r="K40" s="173">
        <v>-16</v>
      </c>
      <c r="L40" s="173">
        <v>-34</v>
      </c>
      <c r="M40" s="174">
        <v>1697</v>
      </c>
      <c r="N40" s="173">
        <v>-5</v>
      </c>
      <c r="P40" s="134"/>
      <c r="Q40" s="134"/>
      <c r="R40" s="134"/>
      <c r="S40" s="134"/>
      <c r="T40" s="134"/>
      <c r="U40" s="134"/>
      <c r="V40" s="134"/>
      <c r="W40" s="134"/>
      <c r="X40" s="134"/>
      <c r="Y40" s="134"/>
      <c r="Z40" s="134"/>
    </row>
    <row r="41" spans="1:26" ht="12" customHeight="1">
      <c r="A41" s="143"/>
      <c r="B41" s="167" t="s">
        <v>57</v>
      </c>
      <c r="C41" s="172">
        <v>9766</v>
      </c>
      <c r="D41" s="172">
        <v>4730</v>
      </c>
      <c r="E41" s="172">
        <v>5036</v>
      </c>
      <c r="F41" s="172">
        <v>5</v>
      </c>
      <c r="G41" s="172">
        <v>10</v>
      </c>
      <c r="H41" s="173">
        <v>-5</v>
      </c>
      <c r="I41" s="172">
        <v>36</v>
      </c>
      <c r="J41" s="172">
        <v>45</v>
      </c>
      <c r="K41" s="173">
        <v>-9</v>
      </c>
      <c r="L41" s="173">
        <v>-14</v>
      </c>
      <c r="M41" s="174">
        <v>2772</v>
      </c>
      <c r="N41" s="173">
        <v>-1</v>
      </c>
      <c r="P41" s="134"/>
      <c r="Q41" s="134"/>
      <c r="R41" s="134"/>
      <c r="S41" s="134"/>
      <c r="T41" s="134"/>
      <c r="U41" s="134"/>
      <c r="V41" s="134"/>
      <c r="W41" s="134"/>
      <c r="X41" s="134"/>
      <c r="Y41" s="134"/>
      <c r="Z41" s="134"/>
    </row>
    <row r="42" spans="1:26" ht="12" customHeight="1">
      <c r="A42" s="143"/>
      <c r="B42" s="167" t="s">
        <v>58</v>
      </c>
      <c r="C42" s="172">
        <v>6076</v>
      </c>
      <c r="D42" s="172">
        <v>2951</v>
      </c>
      <c r="E42" s="172">
        <v>3125</v>
      </c>
      <c r="F42" s="172">
        <v>2</v>
      </c>
      <c r="G42" s="172">
        <v>7</v>
      </c>
      <c r="H42" s="173">
        <v>-5</v>
      </c>
      <c r="I42" s="172">
        <v>12</v>
      </c>
      <c r="J42" s="172">
        <v>37</v>
      </c>
      <c r="K42" s="173">
        <v>-25</v>
      </c>
      <c r="L42" s="173">
        <v>-30</v>
      </c>
      <c r="M42" s="174">
        <v>1647</v>
      </c>
      <c r="N42" s="173">
        <v>-1</v>
      </c>
      <c r="P42" s="134"/>
      <c r="Q42" s="134"/>
      <c r="R42" s="134"/>
      <c r="S42" s="134"/>
      <c r="T42" s="134"/>
      <c r="U42" s="134"/>
      <c r="V42" s="134"/>
      <c r="W42" s="134"/>
      <c r="X42" s="134"/>
      <c r="Y42" s="134"/>
      <c r="Z42" s="134"/>
    </row>
    <row r="43" spans="1:26" ht="15">
      <c r="A43" s="134"/>
      <c r="B43" s="167" t="s">
        <v>20</v>
      </c>
      <c r="C43" s="172">
        <v>9065</v>
      </c>
      <c r="D43" s="172">
        <v>4287</v>
      </c>
      <c r="E43" s="172">
        <v>4778</v>
      </c>
      <c r="F43" s="172">
        <v>4</v>
      </c>
      <c r="G43" s="172">
        <v>12</v>
      </c>
      <c r="H43" s="173">
        <v>-8</v>
      </c>
      <c r="I43" s="172">
        <v>35</v>
      </c>
      <c r="J43" s="172">
        <v>53</v>
      </c>
      <c r="K43" s="173">
        <v>-18</v>
      </c>
      <c r="L43" s="173">
        <v>-26</v>
      </c>
      <c r="M43" s="174">
        <v>2612</v>
      </c>
      <c r="N43" s="173">
        <v>0</v>
      </c>
      <c r="P43" s="134"/>
      <c r="Q43" s="134"/>
      <c r="R43" s="134"/>
      <c r="S43" s="134"/>
      <c r="T43" s="134"/>
      <c r="U43" s="134"/>
      <c r="V43" s="134"/>
      <c r="W43" s="134"/>
      <c r="X43" s="134"/>
      <c r="Y43" s="134"/>
      <c r="Z43" s="134"/>
    </row>
    <row r="44" spans="2:26" ht="12" customHeight="1">
      <c r="B44" s="167" t="s">
        <v>59</v>
      </c>
      <c r="C44" s="172">
        <v>3725</v>
      </c>
      <c r="D44" s="172">
        <v>1791</v>
      </c>
      <c r="E44" s="172">
        <v>1934</v>
      </c>
      <c r="F44" s="172">
        <v>0</v>
      </c>
      <c r="G44" s="172">
        <v>6</v>
      </c>
      <c r="H44" s="173">
        <v>-6</v>
      </c>
      <c r="I44" s="172">
        <v>13</v>
      </c>
      <c r="J44" s="172">
        <v>21</v>
      </c>
      <c r="K44" s="173">
        <v>-8</v>
      </c>
      <c r="L44" s="173">
        <v>-14</v>
      </c>
      <c r="M44" s="174">
        <v>1042</v>
      </c>
      <c r="N44" s="173">
        <v>-3</v>
      </c>
      <c r="P44" s="134"/>
      <c r="Q44" s="134"/>
      <c r="R44" s="134"/>
      <c r="S44" s="134"/>
      <c r="T44" s="134"/>
      <c r="U44" s="134"/>
      <c r="V44" s="134"/>
      <c r="W44" s="134"/>
      <c r="X44" s="134"/>
      <c r="Y44" s="134"/>
      <c r="Z44" s="134"/>
    </row>
    <row r="45" spans="2:26" ht="12" customHeight="1">
      <c r="B45" s="167" t="s">
        <v>60</v>
      </c>
      <c r="C45" s="172">
        <v>4809</v>
      </c>
      <c r="D45" s="172">
        <v>2304</v>
      </c>
      <c r="E45" s="172">
        <v>2505</v>
      </c>
      <c r="F45" s="172">
        <v>2</v>
      </c>
      <c r="G45" s="172">
        <v>8</v>
      </c>
      <c r="H45" s="173">
        <v>-6</v>
      </c>
      <c r="I45" s="172">
        <v>15</v>
      </c>
      <c r="J45" s="172">
        <v>28</v>
      </c>
      <c r="K45" s="173">
        <v>-13</v>
      </c>
      <c r="L45" s="173">
        <v>-19</v>
      </c>
      <c r="M45" s="174">
        <v>1300</v>
      </c>
      <c r="N45" s="173">
        <v>1</v>
      </c>
      <c r="P45" s="134"/>
      <c r="Q45" s="134"/>
      <c r="R45" s="134"/>
      <c r="S45" s="134"/>
      <c r="T45" s="134"/>
      <c r="U45" s="134"/>
      <c r="V45" s="134"/>
      <c r="W45" s="134"/>
      <c r="X45" s="134"/>
      <c r="Y45" s="134"/>
      <c r="Z45" s="134"/>
    </row>
    <row r="46" spans="2:26" ht="12" customHeight="1">
      <c r="B46" s="167" t="s">
        <v>61</v>
      </c>
      <c r="C46" s="172">
        <v>5228</v>
      </c>
      <c r="D46" s="172">
        <v>2486</v>
      </c>
      <c r="E46" s="172">
        <v>2742</v>
      </c>
      <c r="F46" s="172">
        <v>3</v>
      </c>
      <c r="G46" s="172">
        <v>14</v>
      </c>
      <c r="H46" s="173">
        <v>-11</v>
      </c>
      <c r="I46" s="172">
        <v>17</v>
      </c>
      <c r="J46" s="172">
        <v>34</v>
      </c>
      <c r="K46" s="173">
        <v>-17</v>
      </c>
      <c r="L46" s="173">
        <v>-28</v>
      </c>
      <c r="M46" s="174">
        <v>1446</v>
      </c>
      <c r="N46" s="173">
        <v>-1</v>
      </c>
      <c r="P46" s="134"/>
      <c r="Q46" s="134"/>
      <c r="R46" s="134"/>
      <c r="S46" s="134"/>
      <c r="T46" s="134"/>
      <c r="U46" s="134"/>
      <c r="V46" s="134"/>
      <c r="W46" s="134"/>
      <c r="X46" s="134"/>
      <c r="Y46" s="134"/>
      <c r="Z46" s="134"/>
    </row>
    <row r="47" spans="2:26" ht="12" customHeight="1">
      <c r="B47" s="167"/>
      <c r="C47" s="172"/>
      <c r="D47" s="175">
        <v>0</v>
      </c>
      <c r="E47" s="175">
        <v>0</v>
      </c>
      <c r="F47" s="175">
        <v>0</v>
      </c>
      <c r="G47" s="175">
        <v>0</v>
      </c>
      <c r="H47" s="181"/>
      <c r="I47" s="175">
        <v>0</v>
      </c>
      <c r="J47" s="175">
        <v>0</v>
      </c>
      <c r="K47" s="181"/>
      <c r="L47" s="181"/>
      <c r="M47" s="180">
        <v>0</v>
      </c>
      <c r="N47" s="181">
        <v>0</v>
      </c>
      <c r="P47" s="134"/>
      <c r="Q47" s="134"/>
      <c r="R47" s="134"/>
      <c r="S47" s="134"/>
      <c r="T47" s="134"/>
      <c r="U47" s="134"/>
      <c r="V47" s="134"/>
      <c r="W47" s="134"/>
      <c r="X47" s="134"/>
      <c r="Y47" s="134"/>
      <c r="Z47" s="134"/>
    </row>
    <row r="48" spans="2:26" ht="12" customHeight="1">
      <c r="B48" s="167" t="s">
        <v>62</v>
      </c>
      <c r="C48" s="172">
        <v>24899</v>
      </c>
      <c r="D48" s="172">
        <v>12025</v>
      </c>
      <c r="E48" s="172">
        <v>12874</v>
      </c>
      <c r="F48" s="172">
        <v>15</v>
      </c>
      <c r="G48" s="172">
        <v>33</v>
      </c>
      <c r="H48" s="173">
        <v>-18</v>
      </c>
      <c r="I48" s="172">
        <v>70</v>
      </c>
      <c r="J48" s="172">
        <v>116</v>
      </c>
      <c r="K48" s="173">
        <v>-46</v>
      </c>
      <c r="L48" s="173">
        <v>-64</v>
      </c>
      <c r="M48" s="174">
        <v>7240</v>
      </c>
      <c r="N48" s="173">
        <v>-1</v>
      </c>
      <c r="P48" s="134"/>
      <c r="Q48" s="134"/>
      <c r="R48" s="134"/>
      <c r="S48" s="134"/>
      <c r="T48" s="134"/>
      <c r="U48" s="134"/>
      <c r="V48" s="134"/>
      <c r="W48" s="134"/>
      <c r="X48" s="134"/>
      <c r="Y48" s="134"/>
      <c r="Z48" s="134"/>
    </row>
    <row r="49" spans="2:26" ht="12" customHeight="1">
      <c r="B49" s="167" t="s">
        <v>63</v>
      </c>
      <c r="C49" s="172">
        <v>17195</v>
      </c>
      <c r="D49" s="172">
        <v>8343</v>
      </c>
      <c r="E49" s="172">
        <v>8852</v>
      </c>
      <c r="F49" s="172">
        <v>7</v>
      </c>
      <c r="G49" s="172">
        <v>22</v>
      </c>
      <c r="H49" s="173">
        <v>-15</v>
      </c>
      <c r="I49" s="172">
        <v>72</v>
      </c>
      <c r="J49" s="172">
        <v>79</v>
      </c>
      <c r="K49" s="173">
        <v>-7</v>
      </c>
      <c r="L49" s="173">
        <v>-22</v>
      </c>
      <c r="M49" s="174">
        <v>4695</v>
      </c>
      <c r="N49" s="173">
        <v>4</v>
      </c>
      <c r="P49" s="134"/>
      <c r="Q49" s="134"/>
      <c r="R49" s="134"/>
      <c r="S49" s="134"/>
      <c r="T49" s="134"/>
      <c r="U49" s="134"/>
      <c r="V49" s="134"/>
      <c r="W49" s="134"/>
      <c r="X49" s="134"/>
      <c r="Y49" s="134"/>
      <c r="Z49" s="134"/>
    </row>
    <row r="50" spans="2:26" ht="12" customHeight="1">
      <c r="B50" s="167" t="s">
        <v>64</v>
      </c>
      <c r="C50" s="172">
        <v>8737</v>
      </c>
      <c r="D50" s="172">
        <v>4250</v>
      </c>
      <c r="E50" s="172">
        <v>4487</v>
      </c>
      <c r="F50" s="172">
        <v>4</v>
      </c>
      <c r="G50" s="172">
        <v>9</v>
      </c>
      <c r="H50" s="173">
        <v>-5</v>
      </c>
      <c r="I50" s="172">
        <v>33</v>
      </c>
      <c r="J50" s="172">
        <v>87</v>
      </c>
      <c r="K50" s="173">
        <v>-54</v>
      </c>
      <c r="L50" s="173">
        <v>-59</v>
      </c>
      <c r="M50" s="174">
        <v>3006</v>
      </c>
      <c r="N50" s="173">
        <v>-21</v>
      </c>
      <c r="P50" s="134"/>
      <c r="Q50" s="134"/>
      <c r="R50" s="134"/>
      <c r="S50" s="134"/>
      <c r="T50" s="134"/>
      <c r="U50" s="134"/>
      <c r="V50" s="134"/>
      <c r="W50" s="134"/>
      <c r="X50" s="134"/>
      <c r="Y50" s="134"/>
      <c r="Z50" s="134"/>
    </row>
    <row r="51" spans="2:26" ht="12" customHeight="1">
      <c r="B51" s="167" t="s">
        <v>65</v>
      </c>
      <c r="C51" s="172">
        <v>15225</v>
      </c>
      <c r="D51" s="172">
        <v>7397</v>
      </c>
      <c r="E51" s="172">
        <v>7828</v>
      </c>
      <c r="F51" s="172">
        <v>11</v>
      </c>
      <c r="G51" s="172">
        <v>15</v>
      </c>
      <c r="H51" s="173">
        <v>-4</v>
      </c>
      <c r="I51" s="172">
        <v>59</v>
      </c>
      <c r="J51" s="172">
        <v>58</v>
      </c>
      <c r="K51" s="173">
        <v>1</v>
      </c>
      <c r="L51" s="173">
        <v>-3</v>
      </c>
      <c r="M51" s="174">
        <v>4473</v>
      </c>
      <c r="N51" s="173">
        <v>8</v>
      </c>
      <c r="P51" s="134"/>
      <c r="Q51" s="134"/>
      <c r="R51" s="134"/>
      <c r="S51" s="134"/>
      <c r="T51" s="134"/>
      <c r="U51" s="134"/>
      <c r="V51" s="134"/>
      <c r="W51" s="134"/>
      <c r="X51" s="134"/>
      <c r="Y51" s="134"/>
      <c r="Z51" s="134"/>
    </row>
    <row r="52" spans="2:26" ht="12" customHeight="1">
      <c r="B52" s="167" t="s">
        <v>66</v>
      </c>
      <c r="C52" s="172">
        <v>7868</v>
      </c>
      <c r="D52" s="172">
        <v>3791</v>
      </c>
      <c r="E52" s="172">
        <v>4077</v>
      </c>
      <c r="F52" s="172">
        <v>3</v>
      </c>
      <c r="G52" s="172">
        <v>8</v>
      </c>
      <c r="H52" s="173">
        <v>-5</v>
      </c>
      <c r="I52" s="172">
        <v>13</v>
      </c>
      <c r="J52" s="172">
        <v>43</v>
      </c>
      <c r="K52" s="173">
        <v>-30</v>
      </c>
      <c r="L52" s="173">
        <v>-35</v>
      </c>
      <c r="M52" s="174">
        <v>2211</v>
      </c>
      <c r="N52" s="173">
        <v>-12</v>
      </c>
      <c r="P52" s="134"/>
      <c r="Q52" s="134"/>
      <c r="R52" s="134"/>
      <c r="S52" s="134"/>
      <c r="T52" s="134"/>
      <c r="U52" s="134"/>
      <c r="V52" s="134"/>
      <c r="W52" s="134"/>
      <c r="X52" s="134"/>
      <c r="Y52" s="134"/>
      <c r="Z52" s="134"/>
    </row>
    <row r="53" spans="2:26" ht="12" customHeight="1">
      <c r="B53" s="167"/>
      <c r="C53" s="172"/>
      <c r="D53" s="175"/>
      <c r="E53" s="175"/>
      <c r="F53" s="175"/>
      <c r="G53" s="175"/>
      <c r="H53" s="181"/>
      <c r="I53" s="175"/>
      <c r="J53" s="175"/>
      <c r="K53" s="181"/>
      <c r="L53" s="181"/>
      <c r="M53" s="180"/>
      <c r="N53" s="181"/>
      <c r="P53" s="134"/>
      <c r="Q53" s="134"/>
      <c r="R53" s="134"/>
      <c r="S53" s="134"/>
      <c r="T53" s="134"/>
      <c r="U53" s="134"/>
      <c r="V53" s="134"/>
      <c r="W53" s="134"/>
      <c r="X53" s="134"/>
      <c r="Y53" s="134"/>
      <c r="Z53" s="134"/>
    </row>
    <row r="54" spans="2:26" ht="12" customHeight="1">
      <c r="B54" s="167" t="s">
        <v>68</v>
      </c>
      <c r="C54" s="172">
        <v>7739</v>
      </c>
      <c r="D54" s="172">
        <v>3725</v>
      </c>
      <c r="E54" s="172">
        <v>4014</v>
      </c>
      <c r="F54" s="172">
        <v>3</v>
      </c>
      <c r="G54" s="172">
        <v>12</v>
      </c>
      <c r="H54" s="173">
        <v>-9</v>
      </c>
      <c r="I54" s="172">
        <v>46</v>
      </c>
      <c r="J54" s="172">
        <v>31</v>
      </c>
      <c r="K54" s="173">
        <v>15</v>
      </c>
      <c r="L54" s="173">
        <v>6</v>
      </c>
      <c r="M54" s="174">
        <v>2152</v>
      </c>
      <c r="N54" s="173">
        <v>3</v>
      </c>
      <c r="P54" s="134"/>
      <c r="Q54" s="134"/>
      <c r="R54" s="134"/>
      <c r="S54" s="134"/>
      <c r="T54" s="134"/>
      <c r="U54" s="134"/>
      <c r="V54" s="134"/>
      <c r="W54" s="134"/>
      <c r="X54" s="134"/>
      <c r="Y54" s="134"/>
      <c r="Z54" s="134"/>
    </row>
    <row r="55" spans="2:26" ht="12" customHeight="1">
      <c r="B55" s="167" t="s">
        <v>67</v>
      </c>
      <c r="C55" s="172">
        <v>23077</v>
      </c>
      <c r="D55" s="172">
        <v>10907</v>
      </c>
      <c r="E55" s="172">
        <v>12170</v>
      </c>
      <c r="F55" s="172">
        <v>13</v>
      </c>
      <c r="G55" s="172">
        <v>22</v>
      </c>
      <c r="H55" s="173">
        <v>-9</v>
      </c>
      <c r="I55" s="172">
        <v>100</v>
      </c>
      <c r="J55" s="172">
        <v>112</v>
      </c>
      <c r="K55" s="173">
        <v>-12</v>
      </c>
      <c r="L55" s="173">
        <v>-21</v>
      </c>
      <c r="M55" s="174">
        <v>6645</v>
      </c>
      <c r="N55" s="173">
        <v>-5</v>
      </c>
      <c r="P55" s="134"/>
      <c r="Q55" s="134"/>
      <c r="R55" s="134"/>
      <c r="S55" s="134"/>
      <c r="T55" s="134"/>
      <c r="U55" s="134"/>
      <c r="V55" s="134"/>
      <c r="W55" s="134"/>
      <c r="X55" s="134"/>
      <c r="Y55" s="134"/>
      <c r="Z55" s="134"/>
    </row>
    <row r="56" spans="2:26" ht="12" customHeight="1">
      <c r="B56" s="165" t="s">
        <v>69</v>
      </c>
      <c r="C56" s="172">
        <v>15327</v>
      </c>
      <c r="D56" s="184">
        <v>7177</v>
      </c>
      <c r="E56" s="184">
        <v>8150</v>
      </c>
      <c r="F56" s="184">
        <v>5</v>
      </c>
      <c r="G56" s="184">
        <v>24</v>
      </c>
      <c r="H56" s="185">
        <v>-19</v>
      </c>
      <c r="I56" s="184">
        <v>30</v>
      </c>
      <c r="J56" s="184">
        <v>93</v>
      </c>
      <c r="K56" s="185">
        <v>-63</v>
      </c>
      <c r="L56" s="185">
        <v>-82</v>
      </c>
      <c r="M56" s="186">
        <v>4595</v>
      </c>
      <c r="N56" s="185">
        <v>-7</v>
      </c>
      <c r="P56" s="134"/>
      <c r="Q56" s="134"/>
      <c r="R56" s="134"/>
      <c r="S56" s="134"/>
      <c r="T56" s="134"/>
      <c r="U56" s="134"/>
      <c r="V56" s="134"/>
      <c r="W56" s="134"/>
      <c r="X56" s="134"/>
      <c r="Y56" s="134"/>
      <c r="Z56" s="134"/>
    </row>
    <row r="57" spans="3:26" ht="12" customHeight="1">
      <c r="C57" s="161"/>
      <c r="P57" s="134"/>
      <c r="Q57" s="134"/>
      <c r="R57" s="134"/>
      <c r="S57" s="134"/>
      <c r="T57" s="134"/>
      <c r="U57" s="134"/>
      <c r="V57" s="134"/>
      <c r="W57" s="134"/>
      <c r="X57" s="134"/>
      <c r="Y57" s="134"/>
      <c r="Z57" s="134"/>
    </row>
    <row r="58" spans="16:26" ht="12" customHeight="1">
      <c r="P58" s="134"/>
      <c r="Q58" s="134"/>
      <c r="R58" s="134"/>
      <c r="S58" s="134"/>
      <c r="T58" s="134"/>
      <c r="U58" s="134"/>
      <c r="V58" s="134"/>
      <c r="W58" s="134"/>
      <c r="X58" s="134"/>
      <c r="Y58" s="134"/>
      <c r="Z58" s="134"/>
    </row>
    <row r="59" spans="16:26" ht="12" customHeight="1">
      <c r="P59" s="134"/>
      <c r="Q59" s="134"/>
      <c r="R59" s="134"/>
      <c r="S59" s="134"/>
      <c r="T59" s="134"/>
      <c r="U59" s="134"/>
      <c r="V59" s="134"/>
      <c r="W59" s="134"/>
      <c r="X59" s="134"/>
      <c r="Y59" s="134"/>
      <c r="Z59" s="134"/>
    </row>
    <row r="60" spans="2:26" ht="12" customHeight="1">
      <c r="B60" s="168"/>
      <c r="C60" s="138"/>
      <c r="D60" s="138"/>
      <c r="E60" s="138"/>
      <c r="F60" s="138"/>
      <c r="G60" s="138"/>
      <c r="H60" s="139"/>
      <c r="I60" s="138"/>
      <c r="J60" s="138"/>
      <c r="K60" s="139"/>
      <c r="L60" s="139"/>
      <c r="M60" s="138"/>
      <c r="N60" s="139"/>
      <c r="P60" s="134"/>
      <c r="Q60" s="134"/>
      <c r="R60" s="134"/>
      <c r="S60" s="134"/>
      <c r="T60" s="134"/>
      <c r="U60" s="134"/>
      <c r="V60" s="134"/>
      <c r="W60" s="134"/>
      <c r="X60" s="134"/>
      <c r="Y60" s="134"/>
      <c r="Z60" s="134"/>
    </row>
    <row r="61" spans="2:26" ht="12" customHeight="1">
      <c r="B61" s="169"/>
      <c r="C61" s="146"/>
      <c r="D61" s="146"/>
      <c r="E61" s="146"/>
      <c r="F61" s="147"/>
      <c r="G61" s="148"/>
      <c r="H61" s="147"/>
      <c r="I61" s="147"/>
      <c r="J61" s="148"/>
      <c r="K61" s="147"/>
      <c r="L61" s="147"/>
      <c r="M61" s="147"/>
      <c r="N61" s="245"/>
      <c r="P61" s="134"/>
      <c r="Q61" s="134"/>
      <c r="R61" s="134"/>
      <c r="S61" s="134"/>
      <c r="T61" s="134"/>
      <c r="U61" s="134"/>
      <c r="V61" s="134"/>
      <c r="W61" s="134"/>
      <c r="X61" s="134"/>
      <c r="Y61" s="134"/>
      <c r="Z61" s="134"/>
    </row>
    <row r="62" spans="2:26" ht="12" customHeight="1">
      <c r="B62" s="169"/>
      <c r="C62" s="146"/>
      <c r="D62" s="146"/>
      <c r="E62" s="146"/>
      <c r="F62" s="148"/>
      <c r="G62" s="148"/>
      <c r="H62" s="148"/>
      <c r="I62" s="148"/>
      <c r="J62" s="148"/>
      <c r="K62" s="148"/>
      <c r="L62" s="147"/>
      <c r="M62" s="147"/>
      <c r="N62" s="245"/>
      <c r="P62" s="134"/>
      <c r="Q62" s="134"/>
      <c r="R62" s="134"/>
      <c r="S62" s="134"/>
      <c r="T62" s="134"/>
      <c r="U62" s="134"/>
      <c r="V62" s="134"/>
      <c r="W62" s="134"/>
      <c r="X62" s="134"/>
      <c r="Y62" s="134"/>
      <c r="Z62" s="134"/>
    </row>
    <row r="63" spans="2:26" ht="12" customHeight="1">
      <c r="B63" s="170"/>
      <c r="C63" s="138"/>
      <c r="D63" s="138"/>
      <c r="E63" s="137"/>
      <c r="F63" s="138"/>
      <c r="G63" s="138"/>
      <c r="H63" s="139"/>
      <c r="I63" s="138"/>
      <c r="J63" s="138"/>
      <c r="K63" s="139"/>
      <c r="L63" s="139"/>
      <c r="M63" s="138"/>
      <c r="N63" s="139"/>
      <c r="P63" s="134"/>
      <c r="Q63" s="134"/>
      <c r="R63" s="134"/>
      <c r="S63" s="134"/>
      <c r="T63" s="134"/>
      <c r="U63" s="134"/>
      <c r="V63" s="134"/>
      <c r="W63" s="134"/>
      <c r="X63" s="134"/>
      <c r="Y63" s="134"/>
      <c r="Z63" s="134"/>
    </row>
    <row r="64" spans="2:26" ht="12" customHeight="1">
      <c r="B64" s="170"/>
      <c r="C64" s="138"/>
      <c r="D64" s="138"/>
      <c r="E64" s="137"/>
      <c r="F64" s="138"/>
      <c r="G64" s="138"/>
      <c r="H64" s="139"/>
      <c r="I64" s="138"/>
      <c r="J64" s="138"/>
      <c r="K64" s="139"/>
      <c r="L64" s="139"/>
      <c r="M64" s="138"/>
      <c r="N64" s="139"/>
      <c r="P64" s="134"/>
      <c r="Q64" s="134"/>
      <c r="R64" s="134"/>
      <c r="S64" s="134"/>
      <c r="T64" s="134"/>
      <c r="U64" s="134"/>
      <c r="V64" s="134"/>
      <c r="W64" s="134"/>
      <c r="X64" s="134"/>
      <c r="Y64" s="134"/>
      <c r="Z64" s="134"/>
    </row>
    <row r="65" spans="2:26" ht="12" customHeight="1">
      <c r="B65" s="170"/>
      <c r="C65" s="138"/>
      <c r="D65" s="138"/>
      <c r="E65" s="137"/>
      <c r="F65" s="138"/>
      <c r="G65" s="138"/>
      <c r="H65" s="139"/>
      <c r="I65" s="138"/>
      <c r="J65" s="138"/>
      <c r="K65" s="139"/>
      <c r="L65" s="139"/>
      <c r="M65" s="138"/>
      <c r="N65" s="139"/>
      <c r="P65" s="134"/>
      <c r="Q65" s="134"/>
      <c r="R65" s="134"/>
      <c r="S65" s="134"/>
      <c r="T65" s="134"/>
      <c r="U65" s="134"/>
      <c r="V65" s="134"/>
      <c r="W65" s="134"/>
      <c r="X65" s="134"/>
      <c r="Y65" s="134"/>
      <c r="Z65" s="134"/>
    </row>
    <row r="66" spans="2:26" ht="12" customHeight="1">
      <c r="B66" s="170"/>
      <c r="C66" s="138"/>
      <c r="D66" s="138"/>
      <c r="E66" s="137"/>
      <c r="F66" s="138"/>
      <c r="G66" s="138"/>
      <c r="H66" s="139"/>
      <c r="I66" s="138"/>
      <c r="J66" s="138"/>
      <c r="K66" s="139"/>
      <c r="L66" s="139"/>
      <c r="M66" s="138"/>
      <c r="N66" s="139"/>
      <c r="P66" s="134"/>
      <c r="Q66" s="134"/>
      <c r="R66" s="134"/>
      <c r="S66" s="134"/>
      <c r="T66" s="134"/>
      <c r="U66" s="134"/>
      <c r="V66" s="134"/>
      <c r="W66" s="134"/>
      <c r="X66" s="134"/>
      <c r="Y66" s="134"/>
      <c r="Z66" s="134"/>
    </row>
    <row r="67" spans="2:26" ht="14.25" customHeight="1">
      <c r="B67" s="171"/>
      <c r="C67" s="130"/>
      <c r="D67" s="130"/>
      <c r="P67" s="134"/>
      <c r="Q67" s="134"/>
      <c r="R67" s="134"/>
      <c r="S67" s="134"/>
      <c r="T67" s="134"/>
      <c r="U67" s="134"/>
      <c r="V67" s="134"/>
      <c r="W67" s="134"/>
      <c r="X67" s="134"/>
      <c r="Y67" s="134"/>
      <c r="Z67" s="134"/>
    </row>
    <row r="68" spans="2:26" ht="12" customHeight="1">
      <c r="B68" s="171"/>
      <c r="C68" s="130"/>
      <c r="D68" s="130"/>
      <c r="P68" s="134"/>
      <c r="Q68" s="134"/>
      <c r="R68" s="134"/>
      <c r="S68" s="134"/>
      <c r="T68" s="134"/>
      <c r="U68" s="134"/>
      <c r="V68" s="134"/>
      <c r="W68" s="134"/>
      <c r="X68" s="134"/>
      <c r="Y68" s="134"/>
      <c r="Z68" s="134"/>
    </row>
    <row r="69" spans="16:26" ht="12" customHeight="1">
      <c r="P69" s="134"/>
      <c r="Q69" s="134"/>
      <c r="R69" s="134"/>
      <c r="S69" s="134"/>
      <c r="T69" s="134"/>
      <c r="U69" s="134"/>
      <c r="V69" s="134"/>
      <c r="W69" s="134"/>
      <c r="X69" s="134"/>
      <c r="Y69" s="134"/>
      <c r="Z69" s="134"/>
    </row>
    <row r="70" ht="9" customHeight="1"/>
    <row r="71" ht="7.5" customHeight="1"/>
    <row r="72" ht="7.5" customHeight="1"/>
  </sheetData>
  <sheetProtection/>
  <printOptions horizontalCentered="1" verticalCentered="1"/>
  <pageMargins left="0.2755905511811024" right="0.2755905511811024" top="0.4724409448818898" bottom="0.4724409448818898" header="0.2755905511811024" footer="0.1968503937007874"/>
  <pageSetup fitToWidth="3" horizontalDpi="600" verticalDpi="600" orientation="portrait" paperSize="9" scale="82" r:id="rId2"/>
  <colBreaks count="1" manualBreakCount="1">
    <brk id="14" max="70" man="1"/>
  </colBreaks>
  <drawing r:id="rId1"/>
</worksheet>
</file>

<file path=xl/worksheets/sheet9.xml><?xml version="1.0" encoding="utf-8"?>
<worksheet xmlns="http://schemas.openxmlformats.org/spreadsheetml/2006/main" xmlns:r="http://schemas.openxmlformats.org/officeDocument/2006/relationships">
  <sheetPr>
    <tabColor indexed="27"/>
  </sheetPr>
  <dimension ref="A1:Z69"/>
  <sheetViews>
    <sheetView zoomScalePageLayoutView="0" workbookViewId="0" topLeftCell="A1">
      <selection activeCell="A1" sqref="A1"/>
    </sheetView>
  </sheetViews>
  <sheetFormatPr defaultColWidth="9.140625" defaultRowHeight="12" customHeight="1"/>
  <cols>
    <col min="1" max="1" width="2.7109375" style="1" customWidth="1"/>
    <col min="2" max="2" width="10.28125" style="162"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10" width="7.421875" style="1" bestFit="1" customWidth="1"/>
    <col min="11" max="11" width="11.00390625" style="1" bestFit="1" customWidth="1"/>
    <col min="12" max="12" width="9.8515625" style="1" customWidth="1"/>
    <col min="13" max="13" width="9.7109375" style="1" bestFit="1" customWidth="1"/>
    <col min="14" max="14" width="8.57421875" style="1" bestFit="1" customWidth="1"/>
    <col min="15" max="15" width="3.421875" style="1" customWidth="1"/>
    <col min="16" max="16" width="2.8515625" style="1" customWidth="1"/>
    <col min="17" max="24" width="9.140625" style="1" customWidth="1"/>
    <col min="25" max="25" width="7.140625" style="1" customWidth="1"/>
    <col min="26" max="16384" width="9.140625" style="1" customWidth="1"/>
  </cols>
  <sheetData>
    <row r="1" spans="1:14" ht="13.5" customHeight="1">
      <c r="A1" s="123"/>
      <c r="C1" s="124"/>
      <c r="D1" s="124"/>
      <c r="E1" s="244" t="s">
        <v>234</v>
      </c>
      <c r="F1" s="244"/>
      <c r="G1" s="244"/>
      <c r="H1" s="244"/>
      <c r="I1" s="244"/>
      <c r="J1" s="244"/>
      <c r="K1" s="244"/>
      <c r="L1" s="124"/>
      <c r="M1" s="124"/>
      <c r="N1" s="124"/>
    </row>
    <row r="2" spans="1:26" ht="12" customHeight="1">
      <c r="A2" s="123"/>
      <c r="B2" s="163"/>
      <c r="C2" s="126"/>
      <c r="D2" s="127"/>
      <c r="E2" s="244"/>
      <c r="F2" s="244"/>
      <c r="G2" s="244"/>
      <c r="H2" s="244"/>
      <c r="I2" s="244"/>
      <c r="J2" s="244"/>
      <c r="K2" s="244"/>
      <c r="L2" s="216"/>
      <c r="M2" s="122"/>
      <c r="N2" s="128"/>
      <c r="P2" s="134"/>
      <c r="Q2" s="134"/>
      <c r="R2" s="134"/>
      <c r="S2" s="134"/>
      <c r="T2" s="134"/>
      <c r="U2" s="134"/>
      <c r="V2" s="134"/>
      <c r="W2" s="134"/>
      <c r="X2" s="134"/>
      <c r="Y2" s="134"/>
      <c r="Z2" s="134"/>
    </row>
    <row r="3" spans="1:26" ht="12" customHeight="1">
      <c r="A3" s="246"/>
      <c r="B3" s="164"/>
      <c r="C3" s="129"/>
      <c r="D3" s="129"/>
      <c r="E3" s="129"/>
      <c r="F3" s="129"/>
      <c r="G3" s="129"/>
      <c r="H3" s="130"/>
      <c r="I3" s="129"/>
      <c r="J3" s="129"/>
      <c r="K3" s="130"/>
      <c r="L3" s="129"/>
      <c r="M3" s="129"/>
      <c r="N3" s="131"/>
      <c r="P3" s="134"/>
      <c r="Q3" s="134"/>
      <c r="R3" s="134"/>
      <c r="S3" s="134"/>
      <c r="T3" s="134"/>
      <c r="U3" s="134"/>
      <c r="V3" s="134"/>
      <c r="W3" s="134"/>
      <c r="X3" s="134"/>
      <c r="Y3" s="134"/>
      <c r="Z3" s="134"/>
    </row>
    <row r="4" spans="1:26" ht="12" customHeight="1">
      <c r="A4" s="152"/>
      <c r="B4" s="252"/>
      <c r="C4" s="253" t="s">
        <v>138</v>
      </c>
      <c r="D4" s="253" t="s">
        <v>31</v>
      </c>
      <c r="E4" s="253" t="s">
        <v>32</v>
      </c>
      <c r="F4" s="254"/>
      <c r="G4" s="255" t="s">
        <v>133</v>
      </c>
      <c r="H4" s="256"/>
      <c r="I4" s="254"/>
      <c r="J4" s="255" t="s">
        <v>134</v>
      </c>
      <c r="K4" s="256"/>
      <c r="L4" s="253" t="s">
        <v>159</v>
      </c>
      <c r="M4" s="253" t="s">
        <v>160</v>
      </c>
      <c r="N4" s="257" t="s">
        <v>136</v>
      </c>
      <c r="P4" s="134"/>
      <c r="Q4" s="134"/>
      <c r="R4" s="134"/>
      <c r="S4" s="134"/>
      <c r="T4" s="134"/>
      <c r="U4" s="134"/>
      <c r="V4" s="134"/>
      <c r="W4" s="134"/>
      <c r="X4" s="134"/>
      <c r="Y4" s="134"/>
      <c r="Z4" s="134"/>
    </row>
    <row r="5" spans="1:26" ht="12" customHeight="1">
      <c r="A5" s="152"/>
      <c r="B5" s="258"/>
      <c r="C5" s="258"/>
      <c r="D5" s="258"/>
      <c r="E5" s="258"/>
      <c r="F5" s="132" t="s">
        <v>199</v>
      </c>
      <c r="G5" s="132" t="s">
        <v>200</v>
      </c>
      <c r="H5" s="132" t="s">
        <v>201</v>
      </c>
      <c r="I5" s="132" t="s">
        <v>202</v>
      </c>
      <c r="J5" s="132" t="s">
        <v>203</v>
      </c>
      <c r="K5" s="132" t="s">
        <v>201</v>
      </c>
      <c r="L5" s="258"/>
      <c r="M5" s="258"/>
      <c r="N5" s="259" t="s">
        <v>137</v>
      </c>
      <c r="P5" s="134"/>
      <c r="Q5" s="134"/>
      <c r="R5" s="134"/>
      <c r="S5" s="134"/>
      <c r="T5" s="134"/>
      <c r="U5" s="134"/>
      <c r="V5" s="134"/>
      <c r="W5" s="134"/>
      <c r="X5" s="134"/>
      <c r="Y5" s="134"/>
      <c r="Z5" s="134"/>
    </row>
    <row r="6" spans="1:26" ht="14.25" customHeight="1">
      <c r="A6" s="153"/>
      <c r="B6" s="166"/>
      <c r="C6" s="144"/>
      <c r="D6" s="144"/>
      <c r="E6" s="144"/>
      <c r="F6" s="144"/>
      <c r="G6" s="144"/>
      <c r="H6" s="145"/>
      <c r="I6" s="160"/>
      <c r="K6" s="145"/>
      <c r="L6" s="145"/>
      <c r="M6" s="144"/>
      <c r="N6" s="144"/>
      <c r="P6" s="134"/>
      <c r="Q6" s="134"/>
      <c r="R6" s="134"/>
      <c r="S6" s="134"/>
      <c r="T6" s="134"/>
      <c r="U6" s="134"/>
      <c r="V6" s="134"/>
      <c r="W6" s="134"/>
      <c r="X6" s="134"/>
      <c r="Y6" s="134"/>
      <c r="Z6" s="134"/>
    </row>
    <row r="7" spans="1:26" ht="13.5" customHeight="1">
      <c r="A7" s="140"/>
      <c r="B7" s="167" t="s">
        <v>135</v>
      </c>
      <c r="C7" s="172">
        <v>1165731</v>
      </c>
      <c r="D7" s="172">
        <v>559208</v>
      </c>
      <c r="E7" s="172">
        <v>606523</v>
      </c>
      <c r="F7" s="172">
        <v>645</v>
      </c>
      <c r="G7" s="172">
        <v>1203</v>
      </c>
      <c r="H7" s="173">
        <v>-558</v>
      </c>
      <c r="I7" s="172">
        <v>1449</v>
      </c>
      <c r="J7" s="172">
        <v>1604</v>
      </c>
      <c r="K7" s="173">
        <v>-155</v>
      </c>
      <c r="L7" s="173">
        <v>-713</v>
      </c>
      <c r="M7" s="174">
        <v>388641</v>
      </c>
      <c r="N7" s="173">
        <v>-126</v>
      </c>
      <c r="P7" s="134"/>
      <c r="Q7" s="134"/>
      <c r="R7" s="134"/>
      <c r="S7" s="134"/>
      <c r="T7" s="134"/>
      <c r="U7" s="134"/>
      <c r="V7" s="134"/>
      <c r="W7" s="134"/>
      <c r="X7" s="134"/>
      <c r="Y7" s="134"/>
      <c r="Z7" s="134"/>
    </row>
    <row r="8" spans="1:26" ht="13.5" customHeight="1">
      <c r="A8" s="140"/>
      <c r="B8" s="167"/>
      <c r="C8" s="172"/>
      <c r="D8" s="175">
        <v>0</v>
      </c>
      <c r="E8" s="175">
        <v>0</v>
      </c>
      <c r="F8" s="175">
        <v>0</v>
      </c>
      <c r="G8" s="175">
        <v>0</v>
      </c>
      <c r="H8" s="176"/>
      <c r="I8" s="177">
        <v>721</v>
      </c>
      <c r="J8" s="178">
        <v>876</v>
      </c>
      <c r="K8" s="217">
        <v>-155</v>
      </c>
      <c r="L8" s="179"/>
      <c r="M8" s="180">
        <v>0</v>
      </c>
      <c r="N8" s="181">
        <v>0</v>
      </c>
      <c r="P8" s="134"/>
      <c r="Q8" s="134"/>
      <c r="R8" s="134"/>
      <c r="S8" s="134"/>
      <c r="T8" s="134"/>
      <c r="U8" s="134"/>
      <c r="V8" s="134"/>
      <c r="W8" s="134"/>
      <c r="X8" s="134"/>
      <c r="Y8" s="134"/>
      <c r="Z8" s="134"/>
    </row>
    <row r="9" spans="1:26" ht="15">
      <c r="A9" s="151"/>
      <c r="B9" s="167"/>
      <c r="C9" s="172"/>
      <c r="D9" s="175"/>
      <c r="E9" s="175"/>
      <c r="F9" s="175"/>
      <c r="G9" s="175"/>
      <c r="H9" s="176"/>
      <c r="I9" s="177"/>
      <c r="J9" s="178"/>
      <c r="K9" s="182"/>
      <c r="L9" s="179"/>
      <c r="M9" s="180"/>
      <c r="N9" s="181"/>
      <c r="P9" s="134"/>
      <c r="Q9" s="134"/>
      <c r="R9" s="134"/>
      <c r="S9" s="134"/>
      <c r="T9" s="134"/>
      <c r="U9" s="134"/>
      <c r="V9" s="134"/>
      <c r="W9" s="134"/>
      <c r="X9" s="134"/>
      <c r="Y9" s="134"/>
      <c r="Z9" s="134"/>
    </row>
    <row r="10" spans="1:26" ht="15">
      <c r="A10" s="140"/>
      <c r="B10" s="167" t="s">
        <v>34</v>
      </c>
      <c r="C10" s="172">
        <v>922031</v>
      </c>
      <c r="D10" s="172">
        <v>442168</v>
      </c>
      <c r="E10" s="172">
        <v>479863</v>
      </c>
      <c r="F10" s="172">
        <v>517</v>
      </c>
      <c r="G10" s="172">
        <v>919</v>
      </c>
      <c r="H10" s="173">
        <v>-402</v>
      </c>
      <c r="I10" s="172">
        <v>1168</v>
      </c>
      <c r="J10" s="172">
        <v>1333</v>
      </c>
      <c r="K10" s="173">
        <v>-165</v>
      </c>
      <c r="L10" s="173">
        <v>-567</v>
      </c>
      <c r="M10" s="174">
        <v>318374</v>
      </c>
      <c r="N10" s="173">
        <v>-122</v>
      </c>
      <c r="P10" s="134"/>
      <c r="Q10" s="134"/>
      <c r="R10" s="134"/>
      <c r="S10" s="134"/>
      <c r="T10" s="134"/>
      <c r="U10" s="134"/>
      <c r="V10" s="134"/>
      <c r="W10" s="134"/>
      <c r="X10" s="134"/>
      <c r="Y10" s="134"/>
      <c r="Z10" s="134"/>
    </row>
    <row r="11" spans="1:26" ht="15">
      <c r="A11" s="151"/>
      <c r="B11" s="167" t="s">
        <v>35</v>
      </c>
      <c r="C11" s="172">
        <v>243700</v>
      </c>
      <c r="D11" s="172">
        <v>117040</v>
      </c>
      <c r="E11" s="172">
        <v>126660</v>
      </c>
      <c r="F11" s="172">
        <v>128</v>
      </c>
      <c r="G11" s="172">
        <v>284</v>
      </c>
      <c r="H11" s="173">
        <v>-156</v>
      </c>
      <c r="I11" s="172">
        <v>281</v>
      </c>
      <c r="J11" s="172">
        <v>271</v>
      </c>
      <c r="K11" s="173">
        <v>10</v>
      </c>
      <c r="L11" s="173">
        <v>-146</v>
      </c>
      <c r="M11" s="174">
        <v>70267</v>
      </c>
      <c r="N11" s="173">
        <v>-4</v>
      </c>
      <c r="P11" s="134"/>
      <c r="Q11" s="134"/>
      <c r="R11" s="134"/>
      <c r="S11" s="134"/>
      <c r="T11" s="134"/>
      <c r="U11" s="134"/>
      <c r="V11" s="134"/>
      <c r="W11" s="134"/>
      <c r="X11" s="134"/>
      <c r="Y11" s="134"/>
      <c r="Z11" s="134"/>
    </row>
    <row r="12" spans="1:26" ht="14.25" customHeight="1">
      <c r="A12" s="140"/>
      <c r="B12" s="167"/>
      <c r="C12" s="172"/>
      <c r="D12" s="175">
        <v>0</v>
      </c>
      <c r="E12" s="175">
        <v>0</v>
      </c>
      <c r="F12" s="175">
        <v>0</v>
      </c>
      <c r="G12" s="175">
        <v>0</v>
      </c>
      <c r="H12" s="181"/>
      <c r="I12" s="175">
        <v>0</v>
      </c>
      <c r="J12" s="175">
        <v>0</v>
      </c>
      <c r="K12" s="181"/>
      <c r="L12" s="181"/>
      <c r="M12" s="180">
        <v>0</v>
      </c>
      <c r="N12" s="181">
        <v>0</v>
      </c>
      <c r="P12" s="134"/>
      <c r="Q12" s="134"/>
      <c r="R12" s="134"/>
      <c r="S12" s="134"/>
      <c r="T12" s="134"/>
      <c r="U12" s="134"/>
      <c r="V12" s="134"/>
      <c r="W12" s="134"/>
      <c r="X12" s="134"/>
      <c r="Y12" s="134"/>
      <c r="Z12" s="134"/>
    </row>
    <row r="13" spans="1:26" ht="14.25" customHeight="1">
      <c r="A13" s="133"/>
      <c r="B13" s="167" t="s">
        <v>36</v>
      </c>
      <c r="C13" s="172">
        <v>562304</v>
      </c>
      <c r="D13" s="172">
        <v>270360</v>
      </c>
      <c r="E13" s="172">
        <v>291944</v>
      </c>
      <c r="F13" s="172">
        <v>319</v>
      </c>
      <c r="G13" s="172">
        <v>509</v>
      </c>
      <c r="H13" s="173">
        <v>-190</v>
      </c>
      <c r="I13" s="172">
        <v>764</v>
      </c>
      <c r="J13" s="172">
        <v>855</v>
      </c>
      <c r="K13" s="173">
        <v>-91</v>
      </c>
      <c r="L13" s="173">
        <v>-281</v>
      </c>
      <c r="M13" s="174">
        <v>190853</v>
      </c>
      <c r="N13" s="173">
        <v>-1</v>
      </c>
      <c r="P13" s="134"/>
      <c r="Q13" s="134"/>
      <c r="R13" s="134"/>
      <c r="S13" s="134"/>
      <c r="T13" s="134"/>
      <c r="U13" s="134"/>
      <c r="V13" s="134"/>
      <c r="W13" s="134"/>
      <c r="X13" s="134"/>
      <c r="Y13" s="134"/>
      <c r="Z13" s="134"/>
    </row>
    <row r="14" spans="1:26" ht="14.25" customHeight="1">
      <c r="A14" s="133"/>
      <c r="B14" s="167" t="s">
        <v>37</v>
      </c>
      <c r="C14" s="172">
        <v>83809</v>
      </c>
      <c r="D14" s="172">
        <v>40000</v>
      </c>
      <c r="E14" s="172">
        <v>43809</v>
      </c>
      <c r="F14" s="172">
        <v>38</v>
      </c>
      <c r="G14" s="172">
        <v>108</v>
      </c>
      <c r="H14" s="173">
        <v>-70</v>
      </c>
      <c r="I14" s="172">
        <v>108</v>
      </c>
      <c r="J14" s="172">
        <v>137</v>
      </c>
      <c r="K14" s="173">
        <v>-29</v>
      </c>
      <c r="L14" s="173">
        <v>-99</v>
      </c>
      <c r="M14" s="174">
        <v>25416</v>
      </c>
      <c r="N14" s="173">
        <v>-58</v>
      </c>
      <c r="P14" s="134"/>
      <c r="Q14" s="134"/>
      <c r="R14" s="134"/>
      <c r="S14" s="134"/>
      <c r="T14" s="134"/>
      <c r="U14" s="134"/>
      <c r="V14" s="134"/>
      <c r="W14" s="134"/>
      <c r="X14" s="134"/>
      <c r="Y14" s="134"/>
      <c r="Z14" s="134"/>
    </row>
    <row r="15" spans="1:26" ht="14.25" customHeight="1">
      <c r="A15" s="133"/>
      <c r="B15" s="167" t="s">
        <v>38</v>
      </c>
      <c r="C15" s="172">
        <v>226255</v>
      </c>
      <c r="D15" s="172">
        <v>109888</v>
      </c>
      <c r="E15" s="172">
        <v>116367</v>
      </c>
      <c r="F15" s="172">
        <v>129</v>
      </c>
      <c r="G15" s="172">
        <v>264</v>
      </c>
      <c r="H15" s="173">
        <v>-135</v>
      </c>
      <c r="I15" s="172">
        <v>271</v>
      </c>
      <c r="J15" s="172">
        <v>301</v>
      </c>
      <c r="K15" s="173">
        <v>-30</v>
      </c>
      <c r="L15" s="173">
        <v>-165</v>
      </c>
      <c r="M15" s="174">
        <v>74531</v>
      </c>
      <c r="N15" s="173">
        <v>-48</v>
      </c>
      <c r="P15" s="134"/>
      <c r="Q15" s="134"/>
      <c r="R15" s="134"/>
      <c r="S15" s="134"/>
      <c r="T15" s="134"/>
      <c r="U15" s="134"/>
      <c r="V15" s="134"/>
      <c r="W15" s="134"/>
      <c r="X15" s="134"/>
      <c r="Y15" s="134"/>
      <c r="Z15" s="134"/>
    </row>
    <row r="16" spans="1:26" ht="14.25" customHeight="1">
      <c r="A16" s="133"/>
      <c r="B16" s="167" t="s">
        <v>39</v>
      </c>
      <c r="C16" s="172">
        <v>293363</v>
      </c>
      <c r="D16" s="172">
        <v>138960</v>
      </c>
      <c r="E16" s="172">
        <v>154403</v>
      </c>
      <c r="F16" s="172">
        <v>159</v>
      </c>
      <c r="G16" s="172">
        <v>322</v>
      </c>
      <c r="H16" s="173">
        <v>-163</v>
      </c>
      <c r="I16" s="172">
        <v>306</v>
      </c>
      <c r="J16" s="172">
        <v>311</v>
      </c>
      <c r="K16" s="173">
        <v>-5</v>
      </c>
      <c r="L16" s="173">
        <v>-168</v>
      </c>
      <c r="M16" s="174">
        <v>97841</v>
      </c>
      <c r="N16" s="173">
        <v>-19</v>
      </c>
      <c r="P16" s="134"/>
      <c r="Q16" s="134"/>
      <c r="R16" s="134"/>
      <c r="S16" s="134"/>
      <c r="T16" s="134"/>
      <c r="U16" s="134"/>
      <c r="V16" s="134"/>
      <c r="W16" s="134"/>
      <c r="X16" s="134"/>
      <c r="Y16" s="134"/>
      <c r="Z16" s="134"/>
    </row>
    <row r="17" spans="1:26" ht="14.25" customHeight="1">
      <c r="A17" s="141"/>
      <c r="B17" s="167"/>
      <c r="C17" s="172"/>
      <c r="D17" s="175">
        <v>0</v>
      </c>
      <c r="E17" s="175">
        <v>0</v>
      </c>
      <c r="F17" s="175">
        <v>0</v>
      </c>
      <c r="G17" s="175">
        <v>0</v>
      </c>
      <c r="H17" s="181"/>
      <c r="I17" s="175">
        <v>0</v>
      </c>
      <c r="J17" s="175">
        <v>0</v>
      </c>
      <c r="K17" s="181"/>
      <c r="L17" s="181"/>
      <c r="M17" s="180">
        <v>0</v>
      </c>
      <c r="N17" s="181">
        <v>0</v>
      </c>
      <c r="P17" s="134"/>
      <c r="Q17" s="134"/>
      <c r="R17" s="134"/>
      <c r="S17" s="134"/>
      <c r="T17" s="134"/>
      <c r="U17" s="134"/>
      <c r="V17" s="134"/>
      <c r="W17" s="134"/>
      <c r="X17" s="134"/>
      <c r="Y17" s="134"/>
      <c r="Z17" s="134"/>
    </row>
    <row r="18" spans="1:26" ht="14.25" customHeight="1">
      <c r="A18" s="141"/>
      <c r="B18" s="167" t="s">
        <v>40</v>
      </c>
      <c r="C18" s="172">
        <v>254083</v>
      </c>
      <c r="D18" s="172">
        <v>121377</v>
      </c>
      <c r="E18" s="172">
        <v>132706</v>
      </c>
      <c r="F18" s="172">
        <v>151</v>
      </c>
      <c r="G18" s="172">
        <v>201</v>
      </c>
      <c r="H18" s="173">
        <v>-50</v>
      </c>
      <c r="I18" s="172">
        <v>348</v>
      </c>
      <c r="J18" s="172">
        <v>431</v>
      </c>
      <c r="K18" s="173">
        <v>-83</v>
      </c>
      <c r="L18" s="173">
        <v>-133</v>
      </c>
      <c r="M18" s="174">
        <v>96706</v>
      </c>
      <c r="N18" s="173">
        <v>-9</v>
      </c>
      <c r="P18" s="134"/>
      <c r="Q18" s="134"/>
      <c r="R18" s="134"/>
      <c r="S18" s="134"/>
      <c r="T18" s="134"/>
      <c r="U18" s="134"/>
      <c r="V18" s="134"/>
      <c r="W18" s="134"/>
      <c r="X18" s="134"/>
      <c r="Y18" s="134"/>
      <c r="Z18" s="134"/>
    </row>
    <row r="19" spans="1:26" ht="13.5" customHeight="1">
      <c r="A19" s="141"/>
      <c r="B19" s="167" t="s">
        <v>41</v>
      </c>
      <c r="C19" s="172">
        <v>89223</v>
      </c>
      <c r="D19" s="172">
        <v>43844</v>
      </c>
      <c r="E19" s="172">
        <v>45379</v>
      </c>
      <c r="F19" s="172">
        <v>48</v>
      </c>
      <c r="G19" s="172">
        <v>98</v>
      </c>
      <c r="H19" s="173">
        <v>-50</v>
      </c>
      <c r="I19" s="172">
        <v>94</v>
      </c>
      <c r="J19" s="172">
        <v>135</v>
      </c>
      <c r="K19" s="173">
        <v>-41</v>
      </c>
      <c r="L19" s="173">
        <v>-91</v>
      </c>
      <c r="M19" s="174">
        <v>33017</v>
      </c>
      <c r="N19" s="173">
        <v>-47</v>
      </c>
      <c r="P19" s="134"/>
      <c r="Q19" s="134"/>
      <c r="R19" s="134"/>
      <c r="S19" s="134"/>
      <c r="T19" s="134"/>
      <c r="U19" s="134"/>
      <c r="V19" s="134"/>
      <c r="W19" s="134"/>
      <c r="X19" s="134"/>
      <c r="Y19" s="134"/>
      <c r="Z19" s="134"/>
    </row>
    <row r="20" spans="1:26" ht="12" customHeight="1">
      <c r="A20" s="140"/>
      <c r="B20" s="167" t="s">
        <v>42</v>
      </c>
      <c r="C20" s="172">
        <v>136219</v>
      </c>
      <c r="D20" s="172">
        <v>64642</v>
      </c>
      <c r="E20" s="172">
        <v>71577</v>
      </c>
      <c r="F20" s="172">
        <v>68</v>
      </c>
      <c r="G20" s="172">
        <v>146</v>
      </c>
      <c r="H20" s="173">
        <v>-78</v>
      </c>
      <c r="I20" s="172">
        <v>136</v>
      </c>
      <c r="J20" s="172">
        <v>140</v>
      </c>
      <c r="K20" s="173">
        <v>-4</v>
      </c>
      <c r="L20" s="173">
        <v>-82</v>
      </c>
      <c r="M20" s="174">
        <v>45537</v>
      </c>
      <c r="N20" s="173">
        <v>-4</v>
      </c>
      <c r="P20" s="134"/>
      <c r="Q20" s="134"/>
      <c r="R20" s="134"/>
      <c r="S20" s="134"/>
      <c r="T20" s="134"/>
      <c r="U20" s="134"/>
      <c r="V20" s="134"/>
      <c r="W20" s="134"/>
      <c r="X20" s="134"/>
      <c r="Y20" s="134"/>
      <c r="Z20" s="134"/>
    </row>
    <row r="21" spans="1:26" ht="12" customHeight="1">
      <c r="A21" s="140"/>
      <c r="B21" s="167" t="s">
        <v>43</v>
      </c>
      <c r="C21" s="172">
        <v>110904</v>
      </c>
      <c r="D21" s="172">
        <v>52480</v>
      </c>
      <c r="E21" s="172">
        <v>58424</v>
      </c>
      <c r="F21" s="172">
        <v>60</v>
      </c>
      <c r="G21" s="172">
        <v>122</v>
      </c>
      <c r="H21" s="173">
        <v>-62</v>
      </c>
      <c r="I21" s="172">
        <v>112</v>
      </c>
      <c r="J21" s="172">
        <v>115</v>
      </c>
      <c r="K21" s="173">
        <v>-3</v>
      </c>
      <c r="L21" s="173">
        <v>-65</v>
      </c>
      <c r="M21" s="174">
        <v>38903</v>
      </c>
      <c r="N21" s="173">
        <v>-11</v>
      </c>
      <c r="P21" s="134"/>
      <c r="Q21" s="134"/>
      <c r="R21" s="134"/>
      <c r="S21" s="220"/>
      <c r="T21" s="134"/>
      <c r="U21" s="134"/>
      <c r="V21" s="134"/>
      <c r="W21" s="134"/>
      <c r="X21" s="134"/>
      <c r="Y21" s="134"/>
      <c r="Z21" s="134"/>
    </row>
    <row r="22" spans="1:26" ht="12" customHeight="1">
      <c r="A22" s="140"/>
      <c r="B22" s="167" t="s">
        <v>44</v>
      </c>
      <c r="C22" s="172">
        <v>38671</v>
      </c>
      <c r="D22" s="172">
        <v>18360</v>
      </c>
      <c r="E22" s="172">
        <v>20311</v>
      </c>
      <c r="F22" s="172">
        <v>14</v>
      </c>
      <c r="G22" s="172">
        <v>49</v>
      </c>
      <c r="H22" s="173">
        <v>-35</v>
      </c>
      <c r="I22" s="172">
        <v>54</v>
      </c>
      <c r="J22" s="172">
        <v>101</v>
      </c>
      <c r="K22" s="173">
        <v>-47</v>
      </c>
      <c r="L22" s="173">
        <v>-82</v>
      </c>
      <c r="M22" s="174">
        <v>12890</v>
      </c>
      <c r="N22" s="173">
        <v>-64</v>
      </c>
      <c r="P22" s="134"/>
      <c r="Q22" s="134"/>
      <c r="R22" s="134"/>
      <c r="S22" s="134"/>
      <c r="T22" s="134"/>
      <c r="U22" s="134"/>
      <c r="V22" s="134"/>
      <c r="W22" s="134"/>
      <c r="X22" s="134"/>
      <c r="Y22" s="134"/>
      <c r="Z22" s="134"/>
    </row>
    <row r="23" spans="1:26" ht="15">
      <c r="A23" s="140"/>
      <c r="B23" s="167" t="s">
        <v>45</v>
      </c>
      <c r="C23" s="172">
        <v>42207</v>
      </c>
      <c r="D23" s="172">
        <v>20447</v>
      </c>
      <c r="E23" s="172">
        <v>21760</v>
      </c>
      <c r="F23" s="172">
        <v>29</v>
      </c>
      <c r="G23" s="172">
        <v>41</v>
      </c>
      <c r="H23" s="173">
        <v>-12</v>
      </c>
      <c r="I23" s="172">
        <v>52</v>
      </c>
      <c r="J23" s="172">
        <v>78</v>
      </c>
      <c r="K23" s="173">
        <v>-26</v>
      </c>
      <c r="L23" s="173">
        <v>-38</v>
      </c>
      <c r="M23" s="174">
        <v>12709</v>
      </c>
      <c r="N23" s="173">
        <v>-11</v>
      </c>
      <c r="P23" s="134"/>
      <c r="Q23" s="134"/>
      <c r="R23" s="134"/>
      <c r="S23" s="134"/>
      <c r="T23" s="134"/>
      <c r="U23" s="134"/>
      <c r="V23" s="134"/>
      <c r="W23" s="134"/>
      <c r="X23" s="134"/>
      <c r="Y23" s="134"/>
      <c r="Z23" s="134"/>
    </row>
    <row r="24" spans="1:26" ht="12" customHeight="1">
      <c r="A24" s="140"/>
      <c r="B24" s="167" t="s">
        <v>46</v>
      </c>
      <c r="C24" s="172">
        <v>33705</v>
      </c>
      <c r="D24" s="172">
        <v>15971</v>
      </c>
      <c r="E24" s="172">
        <v>17734</v>
      </c>
      <c r="F24" s="172">
        <v>17</v>
      </c>
      <c r="G24" s="172">
        <v>39</v>
      </c>
      <c r="H24" s="173">
        <v>-22</v>
      </c>
      <c r="I24" s="172">
        <v>56</v>
      </c>
      <c r="J24" s="172">
        <v>41</v>
      </c>
      <c r="K24" s="173">
        <v>15</v>
      </c>
      <c r="L24" s="173">
        <v>-7</v>
      </c>
      <c r="M24" s="174">
        <v>10717</v>
      </c>
      <c r="N24" s="173">
        <v>-2</v>
      </c>
      <c r="P24" s="134"/>
      <c r="Q24" s="134"/>
      <c r="R24" s="134"/>
      <c r="S24" s="134"/>
      <c r="T24" s="134"/>
      <c r="U24" s="134"/>
      <c r="V24" s="134"/>
      <c r="W24" s="134"/>
      <c r="X24" s="134"/>
      <c r="Y24" s="134"/>
      <c r="Z24" s="134"/>
    </row>
    <row r="25" spans="1:26" ht="12" customHeight="1">
      <c r="A25" s="142"/>
      <c r="B25" s="167" t="s">
        <v>47</v>
      </c>
      <c r="C25" s="172">
        <v>26672</v>
      </c>
      <c r="D25" s="172">
        <v>12799</v>
      </c>
      <c r="E25" s="172">
        <v>13873</v>
      </c>
      <c r="F25" s="172">
        <v>14</v>
      </c>
      <c r="G25" s="172">
        <v>36</v>
      </c>
      <c r="H25" s="173">
        <v>-22</v>
      </c>
      <c r="I25" s="172">
        <v>22</v>
      </c>
      <c r="J25" s="172">
        <v>45</v>
      </c>
      <c r="K25" s="173">
        <v>-23</v>
      </c>
      <c r="L25" s="173">
        <v>-45</v>
      </c>
      <c r="M25" s="174">
        <v>7874</v>
      </c>
      <c r="N25" s="173">
        <v>0</v>
      </c>
      <c r="P25" s="134"/>
      <c r="Q25" s="134"/>
      <c r="R25" s="134"/>
      <c r="S25" s="134"/>
      <c r="T25" s="134"/>
      <c r="U25" s="134"/>
      <c r="V25" s="134"/>
      <c r="W25" s="134"/>
      <c r="X25" s="134"/>
      <c r="Y25" s="134"/>
      <c r="Z25" s="134"/>
    </row>
    <row r="26" spans="1:26" ht="12" customHeight="1">
      <c r="A26" s="140"/>
      <c r="B26" s="167" t="s">
        <v>48</v>
      </c>
      <c r="C26" s="172">
        <v>29415</v>
      </c>
      <c r="D26" s="172">
        <v>14175</v>
      </c>
      <c r="E26" s="172">
        <v>15240</v>
      </c>
      <c r="F26" s="172">
        <v>16</v>
      </c>
      <c r="G26" s="172">
        <v>37</v>
      </c>
      <c r="H26" s="173">
        <v>-21</v>
      </c>
      <c r="I26" s="172">
        <v>51</v>
      </c>
      <c r="J26" s="172">
        <v>26</v>
      </c>
      <c r="K26" s="173">
        <v>25</v>
      </c>
      <c r="L26" s="173">
        <v>4</v>
      </c>
      <c r="M26" s="174">
        <v>9301</v>
      </c>
      <c r="N26" s="173">
        <v>10</v>
      </c>
      <c r="P26" s="134"/>
      <c r="Q26" s="134"/>
      <c r="R26" s="134"/>
      <c r="S26" s="134"/>
      <c r="T26" s="134"/>
      <c r="U26" s="134"/>
      <c r="V26" s="134"/>
      <c r="W26" s="134"/>
      <c r="X26" s="134"/>
      <c r="Y26" s="134"/>
      <c r="Z26" s="134"/>
    </row>
    <row r="27" spans="1:26" ht="12" customHeight="1">
      <c r="A27" s="140"/>
      <c r="B27" s="167" t="s">
        <v>49</v>
      </c>
      <c r="C27" s="172">
        <v>62048</v>
      </c>
      <c r="D27" s="172">
        <v>30035</v>
      </c>
      <c r="E27" s="172">
        <v>32013</v>
      </c>
      <c r="F27" s="172">
        <v>41</v>
      </c>
      <c r="G27" s="172">
        <v>48</v>
      </c>
      <c r="H27" s="173">
        <v>-7</v>
      </c>
      <c r="I27" s="172">
        <v>90</v>
      </c>
      <c r="J27" s="172">
        <v>98</v>
      </c>
      <c r="K27" s="173">
        <v>-8</v>
      </c>
      <c r="L27" s="173">
        <v>-15</v>
      </c>
      <c r="M27" s="174">
        <v>20394</v>
      </c>
      <c r="N27" s="173">
        <v>13</v>
      </c>
      <c r="P27" s="134"/>
      <c r="Q27" s="134"/>
      <c r="R27" s="134"/>
      <c r="S27" s="134"/>
      <c r="T27" s="134"/>
      <c r="U27" s="134"/>
      <c r="V27" s="134"/>
      <c r="W27" s="134"/>
      <c r="X27" s="134"/>
      <c r="Y27" s="134"/>
      <c r="Z27" s="134"/>
    </row>
    <row r="28" spans="1:26" ht="12" customHeight="1">
      <c r="A28" s="140"/>
      <c r="B28" s="167" t="s">
        <v>70</v>
      </c>
      <c r="C28" s="172">
        <v>46584</v>
      </c>
      <c r="D28" s="172">
        <v>22993</v>
      </c>
      <c r="E28" s="172">
        <v>23591</v>
      </c>
      <c r="F28" s="172">
        <v>29</v>
      </c>
      <c r="G28" s="172">
        <v>43</v>
      </c>
      <c r="H28" s="173">
        <v>-14</v>
      </c>
      <c r="I28" s="172">
        <v>90</v>
      </c>
      <c r="J28" s="172">
        <v>61</v>
      </c>
      <c r="K28" s="173">
        <v>29</v>
      </c>
      <c r="L28" s="173">
        <v>15</v>
      </c>
      <c r="M28" s="174">
        <v>14446</v>
      </c>
      <c r="N28" s="173">
        <v>6</v>
      </c>
      <c r="P28" s="134"/>
      <c r="Q28" s="134"/>
      <c r="R28" s="134"/>
      <c r="S28" s="134"/>
      <c r="T28" s="134"/>
      <c r="U28" s="134"/>
      <c r="V28" s="134"/>
      <c r="W28" s="134"/>
      <c r="X28" s="134"/>
      <c r="Y28" s="134"/>
      <c r="Z28" s="134"/>
    </row>
    <row r="29" spans="1:26" ht="13.5" customHeight="1">
      <c r="A29" s="142"/>
      <c r="B29" s="167" t="s">
        <v>8</v>
      </c>
      <c r="C29" s="172">
        <v>18790</v>
      </c>
      <c r="D29" s="172">
        <v>9064</v>
      </c>
      <c r="E29" s="172">
        <v>9726</v>
      </c>
      <c r="F29" s="172">
        <v>7</v>
      </c>
      <c r="G29" s="172">
        <v>20</v>
      </c>
      <c r="H29" s="173">
        <v>-13</v>
      </c>
      <c r="I29" s="172">
        <v>18</v>
      </c>
      <c r="J29" s="172">
        <v>16</v>
      </c>
      <c r="K29" s="173">
        <v>2</v>
      </c>
      <c r="L29" s="173">
        <v>-11</v>
      </c>
      <c r="M29" s="174">
        <v>5314</v>
      </c>
      <c r="N29" s="173">
        <v>-3</v>
      </c>
      <c r="P29" s="134"/>
      <c r="Q29" s="134"/>
      <c r="R29" s="134"/>
      <c r="S29" s="134"/>
      <c r="T29" s="134"/>
      <c r="U29" s="134"/>
      <c r="V29" s="134"/>
      <c r="W29" s="134"/>
      <c r="X29" s="134"/>
      <c r="Y29" s="134"/>
      <c r="Z29" s="134"/>
    </row>
    <row r="30" spans="1:26" ht="12" customHeight="1">
      <c r="A30" s="142"/>
      <c r="B30" s="167" t="s">
        <v>50</v>
      </c>
      <c r="C30" s="172">
        <v>33510</v>
      </c>
      <c r="D30" s="172">
        <v>15981</v>
      </c>
      <c r="E30" s="172">
        <v>17529</v>
      </c>
      <c r="F30" s="172">
        <v>23</v>
      </c>
      <c r="G30" s="172">
        <v>39</v>
      </c>
      <c r="H30" s="173">
        <v>-16</v>
      </c>
      <c r="I30" s="172">
        <v>45</v>
      </c>
      <c r="J30" s="172">
        <v>46</v>
      </c>
      <c r="K30" s="173">
        <v>-1</v>
      </c>
      <c r="L30" s="173">
        <v>-17</v>
      </c>
      <c r="M30" s="174">
        <v>10566</v>
      </c>
      <c r="N30" s="173">
        <v>0</v>
      </c>
      <c r="P30" s="134"/>
      <c r="Q30" s="134"/>
      <c r="R30" s="134"/>
      <c r="S30" s="134"/>
      <c r="T30" s="134"/>
      <c r="U30" s="134"/>
      <c r="V30" s="134"/>
      <c r="W30" s="134"/>
      <c r="X30" s="134"/>
      <c r="Y30" s="134"/>
      <c r="Z30" s="134"/>
    </row>
    <row r="31" spans="1:26" ht="12" customHeight="1">
      <c r="A31" s="142"/>
      <c r="B31" s="167"/>
      <c r="C31" s="172"/>
      <c r="D31" s="175">
        <v>0</v>
      </c>
      <c r="E31" s="175">
        <v>0</v>
      </c>
      <c r="F31" s="175">
        <v>0</v>
      </c>
      <c r="G31" s="175">
        <v>0</v>
      </c>
      <c r="H31" s="181"/>
      <c r="I31" s="175">
        <v>0</v>
      </c>
      <c r="J31" s="175">
        <v>0</v>
      </c>
      <c r="K31" s="181"/>
      <c r="L31" s="181"/>
      <c r="M31" s="180">
        <v>0</v>
      </c>
      <c r="N31" s="181">
        <v>0</v>
      </c>
      <c r="P31" s="134"/>
      <c r="Q31" s="134"/>
      <c r="R31" s="134"/>
      <c r="S31" s="134"/>
      <c r="T31" s="134"/>
      <c r="U31" s="134"/>
      <c r="V31" s="134"/>
      <c r="W31" s="134"/>
      <c r="X31" s="134"/>
      <c r="Y31" s="134"/>
      <c r="Z31" s="134"/>
    </row>
    <row r="32" spans="1:26" ht="12" customHeight="1">
      <c r="A32" s="142"/>
      <c r="B32" s="167" t="s">
        <v>51</v>
      </c>
      <c r="C32" s="172">
        <v>15097</v>
      </c>
      <c r="D32" s="172">
        <v>7164</v>
      </c>
      <c r="E32" s="172">
        <v>7933</v>
      </c>
      <c r="F32" s="172">
        <v>3</v>
      </c>
      <c r="G32" s="172">
        <v>7</v>
      </c>
      <c r="H32" s="173">
        <v>-4</v>
      </c>
      <c r="I32" s="172">
        <v>18</v>
      </c>
      <c r="J32" s="172">
        <v>15</v>
      </c>
      <c r="K32" s="173">
        <v>3</v>
      </c>
      <c r="L32" s="183">
        <v>-1</v>
      </c>
      <c r="M32" s="174">
        <v>4427</v>
      </c>
      <c r="N32" s="173">
        <v>4</v>
      </c>
      <c r="P32" s="134"/>
      <c r="Q32" s="134"/>
      <c r="R32" s="134"/>
      <c r="S32" s="134"/>
      <c r="T32" s="134"/>
      <c r="U32" s="134"/>
      <c r="V32" s="134"/>
      <c r="W32" s="134"/>
      <c r="X32" s="134"/>
      <c r="Y32" s="134"/>
      <c r="Z32" s="134"/>
    </row>
    <row r="33" spans="1:26" ht="12" customHeight="1">
      <c r="A33" s="142"/>
      <c r="B33" s="167" t="s">
        <v>71</v>
      </c>
      <c r="C33" s="172">
        <v>11988</v>
      </c>
      <c r="D33" s="172">
        <v>5785</v>
      </c>
      <c r="E33" s="172">
        <v>6203</v>
      </c>
      <c r="F33" s="172">
        <v>8</v>
      </c>
      <c r="G33" s="172">
        <v>8</v>
      </c>
      <c r="H33" s="173">
        <v>0</v>
      </c>
      <c r="I33" s="172">
        <v>10</v>
      </c>
      <c r="J33" s="172">
        <v>5</v>
      </c>
      <c r="K33" s="173">
        <v>5</v>
      </c>
      <c r="L33" s="173">
        <v>5</v>
      </c>
      <c r="M33" s="174">
        <v>3428</v>
      </c>
      <c r="N33" s="173">
        <v>3</v>
      </c>
      <c r="P33" s="134"/>
      <c r="Q33" s="134"/>
      <c r="R33" s="134"/>
      <c r="S33" s="134"/>
      <c r="T33" s="134"/>
      <c r="U33" s="134"/>
      <c r="V33" s="134"/>
      <c r="W33" s="134"/>
      <c r="X33" s="134"/>
      <c r="Y33" s="134"/>
      <c r="Z33" s="134"/>
    </row>
    <row r="34" spans="1:26" ht="12" customHeight="1">
      <c r="A34" s="143"/>
      <c r="B34" s="167" t="s">
        <v>52</v>
      </c>
      <c r="C34" s="172">
        <v>19830</v>
      </c>
      <c r="D34" s="172">
        <v>9542</v>
      </c>
      <c r="E34" s="172">
        <v>10288</v>
      </c>
      <c r="F34" s="172">
        <v>10</v>
      </c>
      <c r="G34" s="172">
        <v>22</v>
      </c>
      <c r="H34" s="173">
        <v>-12</v>
      </c>
      <c r="I34" s="172">
        <v>25</v>
      </c>
      <c r="J34" s="172">
        <v>29</v>
      </c>
      <c r="K34" s="173">
        <v>-4</v>
      </c>
      <c r="L34" s="173">
        <v>-16</v>
      </c>
      <c r="M34" s="174">
        <v>5737</v>
      </c>
      <c r="N34" s="173">
        <v>-3</v>
      </c>
      <c r="P34" s="134"/>
      <c r="Q34" s="134"/>
      <c r="R34" s="134"/>
      <c r="S34" s="134"/>
      <c r="T34" s="134"/>
      <c r="U34" s="134"/>
      <c r="V34" s="134"/>
      <c r="W34" s="134"/>
      <c r="X34" s="134"/>
      <c r="Y34" s="134"/>
      <c r="Z34" s="134"/>
    </row>
    <row r="35" spans="1:26" ht="12" customHeight="1">
      <c r="A35" s="143"/>
      <c r="B35" s="167" t="s">
        <v>53</v>
      </c>
      <c r="C35" s="172">
        <v>6214</v>
      </c>
      <c r="D35" s="172">
        <v>2962</v>
      </c>
      <c r="E35" s="172">
        <v>3252</v>
      </c>
      <c r="F35" s="172">
        <v>1</v>
      </c>
      <c r="G35" s="172">
        <v>6</v>
      </c>
      <c r="H35" s="173">
        <v>-5</v>
      </c>
      <c r="I35" s="172">
        <v>2</v>
      </c>
      <c r="J35" s="172">
        <v>7</v>
      </c>
      <c r="K35" s="173">
        <v>-5</v>
      </c>
      <c r="L35" s="173">
        <v>-10</v>
      </c>
      <c r="M35" s="174">
        <v>1881</v>
      </c>
      <c r="N35" s="173">
        <v>-3</v>
      </c>
      <c r="P35" s="134"/>
      <c r="Q35" s="134"/>
      <c r="R35" s="134"/>
      <c r="S35" s="134"/>
      <c r="T35" s="134"/>
      <c r="U35" s="134"/>
      <c r="V35" s="134"/>
      <c r="W35" s="134"/>
      <c r="X35" s="134"/>
      <c r="Y35" s="134"/>
      <c r="Z35" s="134"/>
    </row>
    <row r="36" spans="1:26" ht="12" customHeight="1">
      <c r="A36" s="143"/>
      <c r="B36" s="167" t="s">
        <v>54</v>
      </c>
      <c r="C36" s="172">
        <v>7812</v>
      </c>
      <c r="D36" s="172">
        <v>3842</v>
      </c>
      <c r="E36" s="172">
        <v>3970</v>
      </c>
      <c r="F36" s="172">
        <v>1</v>
      </c>
      <c r="G36" s="172">
        <v>7</v>
      </c>
      <c r="H36" s="173">
        <v>-6</v>
      </c>
      <c r="I36" s="172">
        <v>9</v>
      </c>
      <c r="J36" s="172">
        <v>7</v>
      </c>
      <c r="K36" s="173">
        <v>2</v>
      </c>
      <c r="L36" s="173">
        <v>-4</v>
      </c>
      <c r="M36" s="174">
        <v>2306</v>
      </c>
      <c r="N36" s="173">
        <v>0</v>
      </c>
      <c r="P36" s="134"/>
      <c r="Q36" s="134"/>
      <c r="R36" s="134"/>
      <c r="S36" s="134"/>
      <c r="T36" s="134"/>
      <c r="U36" s="134"/>
      <c r="V36" s="134"/>
      <c r="W36" s="134"/>
      <c r="X36" s="134"/>
      <c r="Y36" s="134"/>
      <c r="Z36" s="134"/>
    </row>
    <row r="37" spans="1:26" ht="12" customHeight="1">
      <c r="A37" s="143"/>
      <c r="B37" s="167" t="s">
        <v>55</v>
      </c>
      <c r="C37" s="172">
        <v>9168</v>
      </c>
      <c r="D37" s="172">
        <v>4430</v>
      </c>
      <c r="E37" s="172">
        <v>4738</v>
      </c>
      <c r="F37" s="172">
        <v>4</v>
      </c>
      <c r="G37" s="172">
        <v>19</v>
      </c>
      <c r="H37" s="173">
        <v>-15</v>
      </c>
      <c r="I37" s="172">
        <v>16</v>
      </c>
      <c r="J37" s="172">
        <v>13</v>
      </c>
      <c r="K37" s="173">
        <v>3</v>
      </c>
      <c r="L37" s="173">
        <v>-12</v>
      </c>
      <c r="M37" s="174">
        <v>2687</v>
      </c>
      <c r="N37" s="173">
        <v>4</v>
      </c>
      <c r="P37" s="134"/>
      <c r="Q37" s="134"/>
      <c r="R37" s="134"/>
      <c r="S37" s="134"/>
      <c r="T37" s="134"/>
      <c r="U37" s="134"/>
      <c r="V37" s="134"/>
      <c r="W37" s="134"/>
      <c r="X37" s="134"/>
      <c r="Y37" s="134"/>
      <c r="Z37" s="134"/>
    </row>
    <row r="38" spans="1:26" ht="12" customHeight="1">
      <c r="A38" s="143"/>
      <c r="B38" s="167" t="s">
        <v>16</v>
      </c>
      <c r="C38" s="172">
        <v>8106</v>
      </c>
      <c r="D38" s="172">
        <v>3949</v>
      </c>
      <c r="E38" s="172">
        <v>4157</v>
      </c>
      <c r="F38" s="172">
        <v>4</v>
      </c>
      <c r="G38" s="172">
        <v>12</v>
      </c>
      <c r="H38" s="173">
        <v>-8</v>
      </c>
      <c r="I38" s="172">
        <v>8</v>
      </c>
      <c r="J38" s="172">
        <v>9</v>
      </c>
      <c r="K38" s="173">
        <v>-1</v>
      </c>
      <c r="L38" s="173">
        <v>-9</v>
      </c>
      <c r="M38" s="174">
        <v>2227</v>
      </c>
      <c r="N38" s="173">
        <v>0</v>
      </c>
      <c r="P38" s="134"/>
      <c r="Q38" s="134"/>
      <c r="R38" s="134"/>
      <c r="S38" s="134"/>
      <c r="T38" s="134"/>
      <c r="U38" s="134"/>
      <c r="V38" s="134"/>
      <c r="W38" s="134"/>
      <c r="X38" s="134"/>
      <c r="Y38" s="134"/>
      <c r="Z38" s="134"/>
    </row>
    <row r="39" spans="1:26" ht="12" customHeight="1">
      <c r="A39" s="143"/>
      <c r="B39" s="167"/>
      <c r="C39" s="172"/>
      <c r="D39" s="175">
        <v>0</v>
      </c>
      <c r="E39" s="175">
        <v>0</v>
      </c>
      <c r="F39" s="175">
        <v>0</v>
      </c>
      <c r="G39" s="175">
        <v>0</v>
      </c>
      <c r="H39" s="181"/>
      <c r="I39" s="175">
        <v>0</v>
      </c>
      <c r="J39" s="175">
        <v>0</v>
      </c>
      <c r="K39" s="181"/>
      <c r="L39" s="181"/>
      <c r="M39" s="180">
        <v>0</v>
      </c>
      <c r="N39" s="181">
        <v>0</v>
      </c>
      <c r="P39" s="134"/>
      <c r="Q39" s="134"/>
      <c r="R39" s="134"/>
      <c r="S39" s="134"/>
      <c r="T39" s="134"/>
      <c r="U39" s="134"/>
      <c r="V39" s="134"/>
      <c r="W39" s="134"/>
      <c r="X39" s="134"/>
      <c r="Y39" s="134"/>
      <c r="Z39" s="134"/>
    </row>
    <row r="40" spans="1:26" ht="12" customHeight="1">
      <c r="A40" s="143"/>
      <c r="B40" s="167" t="s">
        <v>56</v>
      </c>
      <c r="C40" s="172">
        <v>6338</v>
      </c>
      <c r="D40" s="172">
        <v>3028</v>
      </c>
      <c r="E40" s="172">
        <v>3310</v>
      </c>
      <c r="F40" s="172">
        <v>3</v>
      </c>
      <c r="G40" s="172">
        <v>7</v>
      </c>
      <c r="H40" s="173">
        <v>-4</v>
      </c>
      <c r="I40" s="172">
        <v>8</v>
      </c>
      <c r="J40" s="172">
        <v>3</v>
      </c>
      <c r="K40" s="173">
        <v>5</v>
      </c>
      <c r="L40" s="173">
        <v>1</v>
      </c>
      <c r="M40" s="174">
        <v>1702</v>
      </c>
      <c r="N40" s="173">
        <v>-1</v>
      </c>
      <c r="P40" s="134"/>
      <c r="Q40" s="134"/>
      <c r="R40" s="134"/>
      <c r="S40" s="134"/>
      <c r="T40" s="134"/>
      <c r="U40" s="134"/>
      <c r="V40" s="134"/>
      <c r="W40" s="134"/>
      <c r="X40" s="134"/>
      <c r="Y40" s="134"/>
      <c r="Z40" s="134"/>
    </row>
    <row r="41" spans="1:26" ht="12" customHeight="1">
      <c r="A41" s="143"/>
      <c r="B41" s="167" t="s">
        <v>57</v>
      </c>
      <c r="C41" s="172">
        <v>9780</v>
      </c>
      <c r="D41" s="172">
        <v>4733</v>
      </c>
      <c r="E41" s="172">
        <v>5047</v>
      </c>
      <c r="F41" s="172">
        <v>5</v>
      </c>
      <c r="G41" s="172">
        <v>12</v>
      </c>
      <c r="H41" s="173">
        <v>-7</v>
      </c>
      <c r="I41" s="172">
        <v>6</v>
      </c>
      <c r="J41" s="172">
        <v>10</v>
      </c>
      <c r="K41" s="173">
        <v>-4</v>
      </c>
      <c r="L41" s="173">
        <v>-11</v>
      </c>
      <c r="M41" s="174">
        <v>2773</v>
      </c>
      <c r="N41" s="173">
        <v>5</v>
      </c>
      <c r="P41" s="134"/>
      <c r="Q41" s="134"/>
      <c r="R41" s="134"/>
      <c r="S41" s="134"/>
      <c r="T41" s="134"/>
      <c r="U41" s="134"/>
      <c r="V41" s="134"/>
      <c r="W41" s="134"/>
      <c r="X41" s="134"/>
      <c r="Y41" s="134"/>
      <c r="Z41" s="134"/>
    </row>
    <row r="42" spans="1:26" ht="12" customHeight="1">
      <c r="A42" s="143"/>
      <c r="B42" s="167" t="s">
        <v>58</v>
      </c>
      <c r="C42" s="172">
        <v>6106</v>
      </c>
      <c r="D42" s="172">
        <v>2964</v>
      </c>
      <c r="E42" s="172">
        <v>3142</v>
      </c>
      <c r="F42" s="172">
        <v>3</v>
      </c>
      <c r="G42" s="172">
        <v>9</v>
      </c>
      <c r="H42" s="173">
        <v>-6</v>
      </c>
      <c r="I42" s="172">
        <v>8</v>
      </c>
      <c r="J42" s="172">
        <v>5</v>
      </c>
      <c r="K42" s="173">
        <v>3</v>
      </c>
      <c r="L42" s="173">
        <v>-3</v>
      </c>
      <c r="M42" s="174">
        <v>1648</v>
      </c>
      <c r="N42" s="173">
        <v>-2</v>
      </c>
      <c r="P42" s="134"/>
      <c r="Q42" s="134"/>
      <c r="R42" s="134"/>
      <c r="S42" s="134"/>
      <c r="T42" s="134"/>
      <c r="U42" s="134"/>
      <c r="V42" s="134"/>
      <c r="W42" s="134"/>
      <c r="X42" s="134"/>
      <c r="Y42" s="134"/>
      <c r="Z42" s="134"/>
    </row>
    <row r="43" spans="1:26" ht="15">
      <c r="A43" s="134"/>
      <c r="B43" s="167" t="s">
        <v>20</v>
      </c>
      <c r="C43" s="172">
        <v>9091</v>
      </c>
      <c r="D43" s="172">
        <v>4308</v>
      </c>
      <c r="E43" s="172">
        <v>4783</v>
      </c>
      <c r="F43" s="172">
        <v>3</v>
      </c>
      <c r="G43" s="172">
        <v>13</v>
      </c>
      <c r="H43" s="173">
        <v>-10</v>
      </c>
      <c r="I43" s="172">
        <v>13</v>
      </c>
      <c r="J43" s="172">
        <v>4</v>
      </c>
      <c r="K43" s="173">
        <v>9</v>
      </c>
      <c r="L43" s="173">
        <v>-1</v>
      </c>
      <c r="M43" s="174">
        <v>2612</v>
      </c>
      <c r="N43" s="173">
        <v>0</v>
      </c>
      <c r="P43" s="134"/>
      <c r="Q43" s="134"/>
      <c r="R43" s="134"/>
      <c r="S43" s="134"/>
      <c r="T43" s="134"/>
      <c r="U43" s="134"/>
      <c r="V43" s="134"/>
      <c r="W43" s="134"/>
      <c r="X43" s="134"/>
      <c r="Y43" s="134"/>
      <c r="Z43" s="134"/>
    </row>
    <row r="44" spans="2:26" ht="12" customHeight="1">
      <c r="B44" s="167" t="s">
        <v>59</v>
      </c>
      <c r="C44" s="172">
        <v>3739</v>
      </c>
      <c r="D44" s="172">
        <v>1796</v>
      </c>
      <c r="E44" s="172">
        <v>1943</v>
      </c>
      <c r="F44" s="172">
        <v>3</v>
      </c>
      <c r="G44" s="172">
        <v>3</v>
      </c>
      <c r="H44" s="173">
        <v>0</v>
      </c>
      <c r="I44" s="172">
        <v>0</v>
      </c>
      <c r="J44" s="172">
        <v>1</v>
      </c>
      <c r="K44" s="173">
        <v>-1</v>
      </c>
      <c r="L44" s="173">
        <v>-1</v>
      </c>
      <c r="M44" s="174">
        <v>1045</v>
      </c>
      <c r="N44" s="173">
        <v>-1</v>
      </c>
      <c r="P44" s="134"/>
      <c r="Q44" s="134"/>
      <c r="R44" s="134"/>
      <c r="S44" s="134"/>
      <c r="T44" s="134"/>
      <c r="U44" s="134"/>
      <c r="V44" s="134"/>
      <c r="W44" s="134"/>
      <c r="X44" s="134"/>
      <c r="Y44" s="134"/>
      <c r="Z44" s="134"/>
    </row>
    <row r="45" spans="2:26" ht="12" customHeight="1">
      <c r="B45" s="167" t="s">
        <v>60</v>
      </c>
      <c r="C45" s="172">
        <v>4828</v>
      </c>
      <c r="D45" s="172">
        <v>2312</v>
      </c>
      <c r="E45" s="172">
        <v>2516</v>
      </c>
      <c r="F45" s="172">
        <v>6</v>
      </c>
      <c r="G45" s="172">
        <v>10</v>
      </c>
      <c r="H45" s="173">
        <v>-4</v>
      </c>
      <c r="I45" s="172">
        <v>6</v>
      </c>
      <c r="J45" s="172">
        <v>5</v>
      </c>
      <c r="K45" s="173">
        <v>1</v>
      </c>
      <c r="L45" s="173">
        <v>-3</v>
      </c>
      <c r="M45" s="174">
        <v>1299</v>
      </c>
      <c r="N45" s="173">
        <v>3</v>
      </c>
      <c r="P45" s="134"/>
      <c r="Q45" s="134"/>
      <c r="R45" s="134"/>
      <c r="S45" s="134"/>
      <c r="T45" s="134"/>
      <c r="U45" s="134"/>
      <c r="V45" s="134"/>
      <c r="W45" s="134"/>
      <c r="X45" s="134"/>
      <c r="Y45" s="134"/>
      <c r="Z45" s="134"/>
    </row>
    <row r="46" spans="2:26" ht="12" customHeight="1">
      <c r="B46" s="167" t="s">
        <v>61</v>
      </c>
      <c r="C46" s="172">
        <v>5256</v>
      </c>
      <c r="D46" s="172">
        <v>2499</v>
      </c>
      <c r="E46" s="172">
        <v>2757</v>
      </c>
      <c r="F46" s="172">
        <v>1</v>
      </c>
      <c r="G46" s="172">
        <v>5</v>
      </c>
      <c r="H46" s="173">
        <v>-4</v>
      </c>
      <c r="I46" s="172">
        <v>13</v>
      </c>
      <c r="J46" s="172">
        <v>8</v>
      </c>
      <c r="K46" s="173">
        <v>5</v>
      </c>
      <c r="L46" s="173">
        <v>1</v>
      </c>
      <c r="M46" s="174">
        <v>1447</v>
      </c>
      <c r="N46" s="173">
        <v>2</v>
      </c>
      <c r="P46" s="134"/>
      <c r="Q46" s="134"/>
      <c r="R46" s="134"/>
      <c r="S46" s="134"/>
      <c r="T46" s="134"/>
      <c r="U46" s="134"/>
      <c r="V46" s="134"/>
      <c r="W46" s="134"/>
      <c r="X46" s="134"/>
      <c r="Y46" s="134"/>
      <c r="Z46" s="134"/>
    </row>
    <row r="47" spans="2:26" ht="12" customHeight="1">
      <c r="B47" s="167"/>
      <c r="C47" s="172"/>
      <c r="D47" s="175">
        <v>0</v>
      </c>
      <c r="E47" s="175">
        <v>0</v>
      </c>
      <c r="F47" s="175">
        <v>0</v>
      </c>
      <c r="G47" s="175">
        <v>0</v>
      </c>
      <c r="H47" s="181"/>
      <c r="I47" s="175">
        <v>0</v>
      </c>
      <c r="J47" s="175">
        <v>0</v>
      </c>
      <c r="K47" s="181"/>
      <c r="L47" s="181"/>
      <c r="M47" s="180">
        <v>0</v>
      </c>
      <c r="N47" s="181">
        <v>0</v>
      </c>
      <c r="P47" s="134"/>
      <c r="Q47" s="134"/>
      <c r="R47" s="134"/>
      <c r="S47" s="134"/>
      <c r="T47" s="134"/>
      <c r="U47" s="134"/>
      <c r="V47" s="134"/>
      <c r="W47" s="134"/>
      <c r="X47" s="134"/>
      <c r="Y47" s="134"/>
      <c r="Z47" s="134"/>
    </row>
    <row r="48" spans="2:26" ht="12" customHeight="1">
      <c r="B48" s="167" t="s">
        <v>62</v>
      </c>
      <c r="C48" s="172">
        <v>24963</v>
      </c>
      <c r="D48" s="172">
        <v>12051</v>
      </c>
      <c r="E48" s="172">
        <v>12912</v>
      </c>
      <c r="F48" s="172">
        <v>16</v>
      </c>
      <c r="G48" s="172">
        <v>25</v>
      </c>
      <c r="H48" s="173">
        <v>-9</v>
      </c>
      <c r="I48" s="172">
        <v>42</v>
      </c>
      <c r="J48" s="172">
        <v>27</v>
      </c>
      <c r="K48" s="173">
        <v>15</v>
      </c>
      <c r="L48" s="173">
        <v>6</v>
      </c>
      <c r="M48" s="174">
        <v>7241</v>
      </c>
      <c r="N48" s="173">
        <v>2</v>
      </c>
      <c r="P48" s="134"/>
      <c r="Q48" s="134"/>
      <c r="R48" s="134"/>
      <c r="S48" s="134"/>
      <c r="T48" s="134"/>
      <c r="U48" s="134"/>
      <c r="V48" s="134"/>
      <c r="W48" s="134"/>
      <c r="X48" s="134"/>
      <c r="Y48" s="134"/>
      <c r="Z48" s="134"/>
    </row>
    <row r="49" spans="2:26" ht="12" customHeight="1">
      <c r="B49" s="167" t="s">
        <v>63</v>
      </c>
      <c r="C49" s="172">
        <v>17217</v>
      </c>
      <c r="D49" s="172">
        <v>8347</v>
      </c>
      <c r="E49" s="172">
        <v>8870</v>
      </c>
      <c r="F49" s="172">
        <v>7</v>
      </c>
      <c r="G49" s="172">
        <v>25</v>
      </c>
      <c r="H49" s="173">
        <v>-18</v>
      </c>
      <c r="I49" s="172">
        <v>15</v>
      </c>
      <c r="J49" s="172">
        <v>25</v>
      </c>
      <c r="K49" s="173">
        <v>-10</v>
      </c>
      <c r="L49" s="173">
        <v>-28</v>
      </c>
      <c r="M49" s="174">
        <v>4691</v>
      </c>
      <c r="N49" s="173">
        <v>-4</v>
      </c>
      <c r="P49" s="134"/>
      <c r="Q49" s="134"/>
      <c r="R49" s="134"/>
      <c r="S49" s="134"/>
      <c r="T49" s="134"/>
      <c r="U49" s="134"/>
      <c r="V49" s="134"/>
      <c r="W49" s="134"/>
      <c r="X49" s="134"/>
      <c r="Y49" s="134"/>
      <c r="Z49" s="134"/>
    </row>
    <row r="50" spans="2:26" ht="12" customHeight="1">
      <c r="B50" s="167" t="s">
        <v>64</v>
      </c>
      <c r="C50" s="172">
        <v>8796</v>
      </c>
      <c r="D50" s="172">
        <v>4282</v>
      </c>
      <c r="E50" s="172">
        <v>4514</v>
      </c>
      <c r="F50" s="172">
        <v>6</v>
      </c>
      <c r="G50" s="172">
        <v>12</v>
      </c>
      <c r="H50" s="173">
        <v>-6</v>
      </c>
      <c r="I50" s="172">
        <v>6</v>
      </c>
      <c r="J50" s="172">
        <v>16</v>
      </c>
      <c r="K50" s="173">
        <v>-10</v>
      </c>
      <c r="L50" s="173">
        <v>-16</v>
      </c>
      <c r="M50" s="174">
        <v>3027</v>
      </c>
      <c r="N50" s="173">
        <v>-2</v>
      </c>
      <c r="P50" s="134"/>
      <c r="Q50" s="134"/>
      <c r="R50" s="134"/>
      <c r="S50" s="134"/>
      <c r="T50" s="134"/>
      <c r="U50" s="134"/>
      <c r="V50" s="134"/>
      <c r="W50" s="134"/>
      <c r="X50" s="134"/>
      <c r="Y50" s="134"/>
      <c r="Z50" s="134"/>
    </row>
    <row r="51" spans="2:26" ht="12" customHeight="1">
      <c r="B51" s="167" t="s">
        <v>65</v>
      </c>
      <c r="C51" s="172">
        <v>15228</v>
      </c>
      <c r="D51" s="172">
        <v>7400</v>
      </c>
      <c r="E51" s="172">
        <v>7828</v>
      </c>
      <c r="F51" s="172">
        <v>8</v>
      </c>
      <c r="G51" s="172">
        <v>16</v>
      </c>
      <c r="H51" s="173">
        <v>-8</v>
      </c>
      <c r="I51" s="172">
        <v>11</v>
      </c>
      <c r="J51" s="172">
        <v>12</v>
      </c>
      <c r="K51" s="173">
        <v>-1</v>
      </c>
      <c r="L51" s="173">
        <v>-9</v>
      </c>
      <c r="M51" s="174">
        <v>4465</v>
      </c>
      <c r="N51" s="173">
        <v>-2</v>
      </c>
      <c r="P51" s="134"/>
      <c r="Q51" s="134"/>
      <c r="R51" s="134"/>
      <c r="S51" s="134"/>
      <c r="T51" s="134"/>
      <c r="U51" s="134"/>
      <c r="V51" s="134"/>
      <c r="W51" s="134"/>
      <c r="X51" s="134"/>
      <c r="Y51" s="134"/>
      <c r="Z51" s="134"/>
    </row>
    <row r="52" spans="2:26" ht="12" customHeight="1">
      <c r="B52" s="167" t="s">
        <v>66</v>
      </c>
      <c r="C52" s="172">
        <v>7903</v>
      </c>
      <c r="D52" s="172">
        <v>3808</v>
      </c>
      <c r="E52" s="172">
        <v>4095</v>
      </c>
      <c r="F52" s="172">
        <v>5</v>
      </c>
      <c r="G52" s="172">
        <v>12</v>
      </c>
      <c r="H52" s="173">
        <v>-7</v>
      </c>
      <c r="I52" s="172">
        <v>7</v>
      </c>
      <c r="J52" s="172">
        <v>14</v>
      </c>
      <c r="K52" s="173">
        <v>-7</v>
      </c>
      <c r="L52" s="173">
        <v>-14</v>
      </c>
      <c r="M52" s="174">
        <v>2223</v>
      </c>
      <c r="N52" s="173">
        <v>-5</v>
      </c>
      <c r="P52" s="134"/>
      <c r="Q52" s="134"/>
      <c r="R52" s="134"/>
      <c r="S52" s="134"/>
      <c r="T52" s="134"/>
      <c r="U52" s="134"/>
      <c r="V52" s="134"/>
      <c r="W52" s="134"/>
      <c r="X52" s="134"/>
      <c r="Y52" s="134"/>
      <c r="Z52" s="134"/>
    </row>
    <row r="53" spans="2:26" ht="12" customHeight="1">
      <c r="B53" s="167"/>
      <c r="C53" s="172"/>
      <c r="D53" s="175"/>
      <c r="E53" s="175"/>
      <c r="F53" s="175"/>
      <c r="G53" s="175"/>
      <c r="H53" s="181"/>
      <c r="I53" s="175"/>
      <c r="J53" s="175"/>
      <c r="K53" s="181"/>
      <c r="L53" s="181"/>
      <c r="M53" s="180"/>
      <c r="N53" s="181"/>
      <c r="P53" s="134"/>
      <c r="Q53" s="134"/>
      <c r="R53" s="134"/>
      <c r="S53" s="134"/>
      <c r="T53" s="134"/>
      <c r="U53" s="134"/>
      <c r="V53" s="134"/>
      <c r="W53" s="134"/>
      <c r="X53" s="134"/>
      <c r="Y53" s="134"/>
      <c r="Z53" s="134"/>
    </row>
    <row r="54" spans="2:26" ht="12" customHeight="1">
      <c r="B54" s="167" t="s">
        <v>68</v>
      </c>
      <c r="C54" s="172">
        <v>7733</v>
      </c>
      <c r="D54" s="172">
        <v>3720</v>
      </c>
      <c r="E54" s="172">
        <v>4013</v>
      </c>
      <c r="F54" s="172">
        <v>5</v>
      </c>
      <c r="G54" s="172">
        <v>4</v>
      </c>
      <c r="H54" s="173">
        <v>1</v>
      </c>
      <c r="I54" s="172">
        <v>12</v>
      </c>
      <c r="J54" s="172">
        <v>19</v>
      </c>
      <c r="K54" s="173">
        <v>-7</v>
      </c>
      <c r="L54" s="173">
        <v>-6</v>
      </c>
      <c r="M54" s="174">
        <v>2149</v>
      </c>
      <c r="N54" s="173">
        <v>-2</v>
      </c>
      <c r="P54" s="134"/>
      <c r="Q54" s="134"/>
      <c r="R54" s="134"/>
      <c r="S54" s="134"/>
      <c r="T54" s="134"/>
      <c r="U54" s="134"/>
      <c r="V54" s="134"/>
      <c r="W54" s="134"/>
      <c r="X54" s="134"/>
      <c r="Y54" s="134"/>
      <c r="Z54" s="134"/>
    </row>
    <row r="55" spans="2:26" ht="12" customHeight="1">
      <c r="B55" s="167" t="s">
        <v>67</v>
      </c>
      <c r="C55" s="172">
        <v>23098</v>
      </c>
      <c r="D55" s="172">
        <v>10919</v>
      </c>
      <c r="E55" s="172">
        <v>12179</v>
      </c>
      <c r="F55" s="172">
        <v>14</v>
      </c>
      <c r="G55" s="172">
        <v>27</v>
      </c>
      <c r="H55" s="173">
        <v>-13</v>
      </c>
      <c r="I55" s="172">
        <v>24</v>
      </c>
      <c r="J55" s="172">
        <v>22</v>
      </c>
      <c r="K55" s="173">
        <v>2</v>
      </c>
      <c r="L55" s="173">
        <v>-11</v>
      </c>
      <c r="M55" s="174">
        <v>6650</v>
      </c>
      <c r="N55" s="173">
        <v>-5</v>
      </c>
      <c r="P55" s="134"/>
      <c r="Q55" s="134"/>
      <c r="R55" s="134"/>
      <c r="S55" s="134"/>
      <c r="T55" s="134"/>
      <c r="U55" s="134"/>
      <c r="V55" s="134"/>
      <c r="W55" s="134"/>
      <c r="X55" s="134"/>
      <c r="Y55" s="134"/>
      <c r="Z55" s="134"/>
    </row>
    <row r="56" spans="2:26" ht="12" customHeight="1">
      <c r="B56" s="165" t="s">
        <v>69</v>
      </c>
      <c r="C56" s="172">
        <v>15409</v>
      </c>
      <c r="D56" s="184">
        <v>7199</v>
      </c>
      <c r="E56" s="184">
        <v>8210</v>
      </c>
      <c r="F56" s="184">
        <v>12</v>
      </c>
      <c r="G56" s="184">
        <v>23</v>
      </c>
      <c r="H56" s="185">
        <v>-11</v>
      </c>
      <c r="I56" s="184">
        <v>22</v>
      </c>
      <c r="J56" s="184">
        <v>15</v>
      </c>
      <c r="K56" s="185">
        <v>7</v>
      </c>
      <c r="L56" s="185">
        <v>-4</v>
      </c>
      <c r="M56" s="186">
        <v>4602</v>
      </c>
      <c r="N56" s="185">
        <v>3</v>
      </c>
      <c r="P56" s="134"/>
      <c r="Q56" s="134"/>
      <c r="R56" s="134"/>
      <c r="S56" s="134"/>
      <c r="T56" s="134"/>
      <c r="U56" s="134"/>
      <c r="V56" s="134"/>
      <c r="W56" s="134"/>
      <c r="X56" s="134"/>
      <c r="Y56" s="134"/>
      <c r="Z56" s="134"/>
    </row>
    <row r="57" spans="3:26" ht="12" customHeight="1">
      <c r="C57" s="161"/>
      <c r="P57" s="134"/>
      <c r="Q57" s="134"/>
      <c r="R57" s="134"/>
      <c r="S57" s="134"/>
      <c r="T57" s="134"/>
      <c r="U57" s="134"/>
      <c r="V57" s="134"/>
      <c r="W57" s="134"/>
      <c r="X57" s="134"/>
      <c r="Y57" s="134"/>
      <c r="Z57" s="134"/>
    </row>
    <row r="58" spans="16:26" ht="12" customHeight="1">
      <c r="P58" s="134"/>
      <c r="Q58" s="134"/>
      <c r="R58" s="134"/>
      <c r="S58" s="134"/>
      <c r="T58" s="134"/>
      <c r="U58" s="134"/>
      <c r="V58" s="134"/>
      <c r="W58" s="134"/>
      <c r="X58" s="134"/>
      <c r="Y58" s="134"/>
      <c r="Z58" s="134"/>
    </row>
    <row r="59" spans="16:26" ht="12" customHeight="1">
      <c r="P59" s="134"/>
      <c r="Q59" s="134"/>
      <c r="R59" s="134"/>
      <c r="S59" s="134"/>
      <c r="T59" s="134"/>
      <c r="U59" s="134"/>
      <c r="V59" s="134"/>
      <c r="W59" s="134"/>
      <c r="X59" s="134"/>
      <c r="Y59" s="134"/>
      <c r="Z59" s="134"/>
    </row>
    <row r="60" spans="2:26" ht="12" customHeight="1">
      <c r="B60" s="168"/>
      <c r="C60" s="138"/>
      <c r="D60" s="138"/>
      <c r="E60" s="138"/>
      <c r="F60" s="138"/>
      <c r="G60" s="138"/>
      <c r="H60" s="139"/>
      <c r="I60" s="138"/>
      <c r="J60" s="138"/>
      <c r="K60" s="139"/>
      <c r="L60" s="139"/>
      <c r="M60" s="138"/>
      <c r="N60" s="139"/>
      <c r="P60" s="134"/>
      <c r="Q60" s="134"/>
      <c r="R60" s="134"/>
      <c r="S60" s="134"/>
      <c r="T60" s="134"/>
      <c r="U60" s="134"/>
      <c r="V60" s="134"/>
      <c r="W60" s="134"/>
      <c r="X60" s="134"/>
      <c r="Y60" s="134"/>
      <c r="Z60" s="134"/>
    </row>
    <row r="61" spans="2:26" ht="12" customHeight="1">
      <c r="B61" s="169"/>
      <c r="C61" s="146"/>
      <c r="D61" s="146"/>
      <c r="E61" s="146"/>
      <c r="F61" s="147"/>
      <c r="G61" s="148"/>
      <c r="H61" s="147"/>
      <c r="I61" s="147"/>
      <c r="J61" s="148"/>
      <c r="K61" s="147"/>
      <c r="L61" s="147"/>
      <c r="M61" s="147"/>
      <c r="N61" s="245"/>
      <c r="P61" s="134"/>
      <c r="Q61" s="134"/>
      <c r="R61" s="134"/>
      <c r="S61" s="134"/>
      <c r="T61" s="134"/>
      <c r="U61" s="134"/>
      <c r="V61" s="134"/>
      <c r="W61" s="134"/>
      <c r="X61" s="134"/>
      <c r="Y61" s="134"/>
      <c r="Z61" s="134"/>
    </row>
    <row r="62" spans="2:26" ht="12" customHeight="1">
      <c r="B62" s="169"/>
      <c r="C62" s="146"/>
      <c r="D62" s="146"/>
      <c r="E62" s="146"/>
      <c r="F62" s="148"/>
      <c r="G62" s="148"/>
      <c r="H62" s="148"/>
      <c r="I62" s="148"/>
      <c r="J62" s="148"/>
      <c r="K62" s="148"/>
      <c r="L62" s="147"/>
      <c r="M62" s="147"/>
      <c r="N62" s="245"/>
      <c r="P62" s="134"/>
      <c r="Q62" s="134"/>
      <c r="R62" s="134"/>
      <c r="S62" s="134"/>
      <c r="T62" s="134"/>
      <c r="U62" s="134"/>
      <c r="V62" s="134"/>
      <c r="W62" s="134"/>
      <c r="X62" s="134"/>
      <c r="Y62" s="134"/>
      <c r="Z62" s="134"/>
    </row>
    <row r="63" spans="2:26" ht="12" customHeight="1">
      <c r="B63" s="170"/>
      <c r="C63" s="138"/>
      <c r="D63" s="138"/>
      <c r="E63" s="137"/>
      <c r="F63" s="138"/>
      <c r="G63" s="138"/>
      <c r="H63" s="139"/>
      <c r="I63" s="138"/>
      <c r="J63" s="138"/>
      <c r="K63" s="139"/>
      <c r="L63" s="139"/>
      <c r="M63" s="138"/>
      <c r="N63" s="139"/>
      <c r="P63" s="134"/>
      <c r="Q63" s="134"/>
      <c r="R63" s="134"/>
      <c r="S63" s="134"/>
      <c r="T63" s="134"/>
      <c r="U63" s="134"/>
      <c r="V63" s="134"/>
      <c r="W63" s="134"/>
      <c r="X63" s="134"/>
      <c r="Y63" s="134"/>
      <c r="Z63" s="134"/>
    </row>
    <row r="64" spans="2:26" ht="12" customHeight="1">
      <c r="B64" s="170"/>
      <c r="C64" s="138"/>
      <c r="D64" s="138"/>
      <c r="E64" s="137"/>
      <c r="F64" s="138"/>
      <c r="G64" s="138"/>
      <c r="H64" s="139"/>
      <c r="I64" s="138"/>
      <c r="J64" s="138"/>
      <c r="K64" s="139"/>
      <c r="L64" s="139"/>
      <c r="M64" s="138"/>
      <c r="N64" s="139"/>
      <c r="P64" s="134"/>
      <c r="Q64" s="134"/>
      <c r="R64" s="134"/>
      <c r="S64" s="134"/>
      <c r="T64" s="134"/>
      <c r="U64" s="134"/>
      <c r="V64" s="134"/>
      <c r="W64" s="134"/>
      <c r="X64" s="134"/>
      <c r="Y64" s="134"/>
      <c r="Z64" s="134"/>
    </row>
    <row r="65" spans="2:26" ht="12" customHeight="1">
      <c r="B65" s="170"/>
      <c r="C65" s="138"/>
      <c r="D65" s="138"/>
      <c r="E65" s="137"/>
      <c r="F65" s="138"/>
      <c r="G65" s="138"/>
      <c r="H65" s="139"/>
      <c r="I65" s="138"/>
      <c r="J65" s="138"/>
      <c r="K65" s="139"/>
      <c r="L65" s="139"/>
      <c r="M65" s="138"/>
      <c r="N65" s="139"/>
      <c r="P65" s="134"/>
      <c r="Q65" s="134"/>
      <c r="R65" s="134"/>
      <c r="S65" s="134"/>
      <c r="T65" s="134"/>
      <c r="U65" s="134"/>
      <c r="V65" s="134"/>
      <c r="W65" s="134"/>
      <c r="X65" s="134"/>
      <c r="Y65" s="134"/>
      <c r="Z65" s="134"/>
    </row>
    <row r="66" spans="2:26" ht="12" customHeight="1">
      <c r="B66" s="170"/>
      <c r="C66" s="138"/>
      <c r="D66" s="138"/>
      <c r="E66" s="137"/>
      <c r="F66" s="138"/>
      <c r="G66" s="138"/>
      <c r="H66" s="139"/>
      <c r="I66" s="138"/>
      <c r="J66" s="138"/>
      <c r="K66" s="139"/>
      <c r="L66" s="139"/>
      <c r="M66" s="138"/>
      <c r="N66" s="139"/>
      <c r="P66" s="134"/>
      <c r="Q66" s="134"/>
      <c r="R66" s="134"/>
      <c r="S66" s="134"/>
      <c r="T66" s="134"/>
      <c r="U66" s="134"/>
      <c r="V66" s="134"/>
      <c r="W66" s="134"/>
      <c r="X66" s="134"/>
      <c r="Y66" s="134"/>
      <c r="Z66" s="134"/>
    </row>
    <row r="67" spans="2:26" ht="14.25" customHeight="1">
      <c r="B67" s="171"/>
      <c r="C67" s="130"/>
      <c r="D67" s="130"/>
      <c r="P67" s="134"/>
      <c r="Q67" s="134"/>
      <c r="R67" s="134"/>
      <c r="S67" s="134"/>
      <c r="T67" s="134"/>
      <c r="U67" s="134"/>
      <c r="V67" s="134"/>
      <c r="W67" s="134"/>
      <c r="X67" s="134"/>
      <c r="Y67" s="134"/>
      <c r="Z67" s="134"/>
    </row>
    <row r="68" spans="2:26" ht="12" customHeight="1">
      <c r="B68" s="171"/>
      <c r="C68" s="130"/>
      <c r="D68" s="130"/>
      <c r="P68" s="134"/>
      <c r="Q68" s="134"/>
      <c r="R68" s="134"/>
      <c r="S68" s="134"/>
      <c r="T68" s="134"/>
      <c r="U68" s="134"/>
      <c r="V68" s="134"/>
      <c r="W68" s="134"/>
      <c r="X68" s="134"/>
      <c r="Y68" s="134"/>
      <c r="Z68" s="134"/>
    </row>
    <row r="69" spans="16:26" ht="12" customHeight="1">
      <c r="P69" s="134"/>
      <c r="Q69" s="134"/>
      <c r="R69" s="134"/>
      <c r="S69" s="134"/>
      <c r="T69" s="134"/>
      <c r="U69" s="134"/>
      <c r="V69" s="134"/>
      <c r="W69" s="134"/>
      <c r="X69" s="134"/>
      <c r="Y69" s="134"/>
      <c r="Z69" s="134"/>
    </row>
    <row r="70" ht="9" customHeight="1"/>
    <row r="71" ht="7.5" customHeight="1"/>
    <row r="72" ht="7.5" customHeight="1"/>
  </sheetData>
  <sheetProtection/>
  <printOptions horizontalCentered="1" verticalCentered="1"/>
  <pageMargins left="0.2755905511811024" right="0.2755905511811024" top="0.4724409448818898" bottom="0.4724409448818898" header="0.2755905511811024" footer="0.1968503937007874"/>
  <pageSetup fitToWidth="3" horizontalDpi="600" verticalDpi="600" orientation="portrait" paperSize="9" scale="86" r:id="rId2"/>
  <colBreaks count="1" manualBreakCount="1">
    <brk id="14" max="7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横尾　碧</dc:creator>
  <cp:keywords/>
  <dc:description/>
  <cp:lastModifiedBy>user</cp:lastModifiedBy>
  <cp:lastPrinted>2011-11-23T07:45:46Z</cp:lastPrinted>
  <dcterms:created xsi:type="dcterms:W3CDTF">2005-08-25T01:52:52Z</dcterms:created>
  <dcterms:modified xsi:type="dcterms:W3CDTF">2021-05-11T02:14:21Z</dcterms:modified>
  <cp:category/>
  <cp:version/>
  <cp:contentType/>
  <cp:contentStatus/>
</cp:coreProperties>
</file>